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270" windowWidth="9180" windowHeight="4320" activeTab="0"/>
  </bookViews>
  <sheets>
    <sheet name="Form" sheetId="1" r:id="rId1"/>
    <sheet name="ExpenseCodes" sheetId="2" r:id="rId2"/>
    <sheet name="modification history" sheetId="3" r:id="rId3"/>
  </sheets>
  <definedNames>
    <definedName name="_xlnm.Print_Area" localSheetId="0">'Form'!$A$1:$J$56</definedName>
  </definedNames>
  <calcPr fullCalcOnLoad="1"/>
</workbook>
</file>

<file path=xl/comments1.xml><?xml version="1.0" encoding="utf-8"?>
<comments xmlns="http://schemas.openxmlformats.org/spreadsheetml/2006/main">
  <authors>
    <author>DaveT</author>
  </authors>
  <commentList>
    <comment ref="F9" authorId="0">
      <text>
        <r>
          <rPr>
            <sz val="12"/>
            <rFont val="Tahoma"/>
            <family val="2"/>
          </rPr>
          <t>Enter 1, 
for air fare expense</t>
        </r>
      </text>
    </comment>
    <comment ref="D27" authorId="0">
      <text>
        <r>
          <rPr>
            <sz val="12"/>
            <rFont val="Tahoma"/>
            <family val="2"/>
          </rPr>
          <t>Enter Fuel price and HP only
FF and rate will be calculated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<sst xmlns="http://schemas.openxmlformats.org/spreadsheetml/2006/main" count="140" uniqueCount="117">
  <si>
    <t>CASARA EXPENSE CLAIM</t>
  </si>
  <si>
    <t>NAME:</t>
  </si>
  <si>
    <t>ADDRESS:</t>
  </si>
  <si>
    <t>RATE</t>
  </si>
  <si>
    <t>TOTAL</t>
  </si>
  <si>
    <t>DEPART:</t>
  </si>
  <si>
    <t>ARRIVE:</t>
  </si>
  <si>
    <t>SUB TOTAL</t>
  </si>
  <si>
    <t>DATE</t>
  </si>
  <si>
    <t>ACCOMMODATION</t>
  </si>
  <si>
    <t>COST</t>
  </si>
  <si>
    <t>FF</t>
  </si>
  <si>
    <t>x HP</t>
  </si>
  <si>
    <t>=</t>
  </si>
  <si>
    <t>/ HR</t>
  </si>
  <si>
    <t>TIME</t>
  </si>
  <si>
    <t>PARTICULARS</t>
  </si>
  <si>
    <t>CHEQUE #</t>
  </si>
  <si>
    <t>DATE:</t>
  </si>
  <si>
    <t>ZONE:</t>
  </si>
  <si>
    <t>REASON:</t>
  </si>
  <si>
    <t xml:space="preserve"> </t>
  </si>
  <si>
    <t>CASE/TASK #:</t>
  </si>
  <si>
    <t>CODE</t>
  </si>
  <si>
    <t>POSTAL CODE:</t>
  </si>
  <si>
    <t>DATE RECEIVED:</t>
  </si>
  <si>
    <t xml:space="preserve"> SIGNATURE:</t>
  </si>
  <si>
    <t xml:space="preserve"> APPROVED BY:</t>
  </si>
  <si>
    <t>MEMBERSHIP #</t>
  </si>
  <si>
    <t>MEMBER ORG.</t>
  </si>
  <si>
    <t>AC TYPE/REG:</t>
  </si>
  <si>
    <t>TRAVEL</t>
  </si>
  <si>
    <t>ACCOMMODATIONS</t>
  </si>
  <si>
    <t>AIRCRAFT</t>
  </si>
  <si>
    <t>OTHER EXPENSES</t>
  </si>
  <si>
    <t>BREAKFAST</t>
  </si>
  <si>
    <t>LUNCH</t>
  </si>
  <si>
    <t>DINNER</t>
  </si>
  <si>
    <t>RECEIPTS REQUIRED FOR COMMERCIAL TRAVEL ACCOMMODATION - MEALS - AVGAS - ADMIN. EXPENSE.</t>
  </si>
  <si>
    <t>NOTE:</t>
  </si>
  <si>
    <t>CLAIM #:</t>
  </si>
  <si>
    <t xml:space="preserve">             PLACE                     DATE</t>
  </si>
  <si>
    <t>KM/MODE</t>
  </si>
  <si>
    <t xml:space="preserve">  I CERTIFY THAT ALL THE EXPENSES CLAIMED WERE ACTUALLY INCURRED ON AUTHORIZED CASARA ACTIVITIES AND ARE IN ACCORDANCE WITH CASARA FINANCIAL POLICIES</t>
  </si>
  <si>
    <t>GRAND TOTAL</t>
  </si>
  <si>
    <t>DISTRIBUTION:</t>
  </si>
  <si>
    <t>Fuel price including GST:</t>
  </si>
  <si>
    <t>Form 114</t>
  </si>
  <si>
    <t>CITY/TOWN:</t>
  </si>
  <si>
    <t xml:space="preserve">Modified June 2010 to set the fuel rate and mileage rate to 3 digits  </t>
  </si>
  <si>
    <t>Account #</t>
  </si>
  <si>
    <t>ACCOUNT NAME</t>
  </si>
  <si>
    <t>FLYING TRAINING</t>
  </si>
  <si>
    <t>Flying</t>
  </si>
  <si>
    <t>Mileage Assc. w/ Target Setup</t>
  </si>
  <si>
    <t>Other Flying Related Expenses</t>
  </si>
  <si>
    <t>Mileage Assc. w/ Flying</t>
  </si>
  <si>
    <t>Accom/Meals/Travel Assc w/ Flying</t>
  </si>
  <si>
    <t>Maps</t>
  </si>
  <si>
    <t>Landing Fees</t>
  </si>
  <si>
    <t>FLYING TRAINING TOTAL</t>
  </si>
  <si>
    <t>ALL OTHER TRAINING</t>
  </si>
  <si>
    <t>Vehicle Homer Training</t>
  </si>
  <si>
    <t>Academic Training</t>
  </si>
  <si>
    <t>Mileage Assc. w/Other Trg</t>
  </si>
  <si>
    <t>Accom/Meals/Travel Assc w/ Oth Trg</t>
  </si>
  <si>
    <t>Outreach &amp; SAR Awareness</t>
  </si>
  <si>
    <t>Support to Air Cadet Program</t>
  </si>
  <si>
    <t>ALL OTHER TRAINING TOTAL</t>
  </si>
  <si>
    <t>MEETINGS - ZONE</t>
  </si>
  <si>
    <t>Meeting Rooms/Equipment Rental</t>
  </si>
  <si>
    <t>Mileage Assc. w/ Zone Mtg</t>
  </si>
  <si>
    <t>Accom/Meals/Travel Assc. w/ Zone Mtg</t>
  </si>
  <si>
    <t>MEETINGS - ZONE TOTAL</t>
  </si>
  <si>
    <t>MEETING PROVINCIAL</t>
  </si>
  <si>
    <t>Mileage Assc. w/ Prov. Mtg</t>
  </si>
  <si>
    <t>Accom/Meals/Travel Assc. w/ Prov. Mtg</t>
  </si>
  <si>
    <t>Incidentals</t>
  </si>
  <si>
    <t>MEETINGS - PROVINCIAL TOTAL</t>
  </si>
  <si>
    <t>COMMUNICATIONS</t>
  </si>
  <si>
    <t>Pager Expenses</t>
  </si>
  <si>
    <t>Cell Phones</t>
  </si>
  <si>
    <t>Telephones/Fax Lines</t>
  </si>
  <si>
    <t>Internet Expenses</t>
  </si>
  <si>
    <t>Radio License</t>
  </si>
  <si>
    <t>Sat. Phones</t>
  </si>
  <si>
    <t>Sat. Tracking Devices</t>
  </si>
  <si>
    <t xml:space="preserve">COMMUNICATIONS TOTAL </t>
  </si>
  <si>
    <t>OFFICES SUPPLIES</t>
  </si>
  <si>
    <t>Supplies</t>
  </si>
  <si>
    <t>Postage / Courier Services</t>
  </si>
  <si>
    <t>Leasing of Equipment / Space</t>
  </si>
  <si>
    <t>Insurance Cost</t>
  </si>
  <si>
    <t>OFFICE SUPPLIES TOTAL</t>
  </si>
  <si>
    <t>PUBLIC RELATIONS</t>
  </si>
  <si>
    <t>Newsletters</t>
  </si>
  <si>
    <t>Photo Supplies/Developing</t>
  </si>
  <si>
    <t>Advertising/Posters Expenses</t>
  </si>
  <si>
    <t>Web Site Costs</t>
  </si>
  <si>
    <t>Shipping Cost</t>
  </si>
  <si>
    <t>Mileage Assc.w/Public Relations</t>
  </si>
  <si>
    <t>Accom/ Meals/Travel/Assc. w/ Public Relations</t>
  </si>
  <si>
    <t>PUBLIC RELATIONS TOTAL</t>
  </si>
  <si>
    <t>EQUIP. REPAIR &amp; REPLACEMENT</t>
  </si>
  <si>
    <t>Equipment Repair &amp; Maintenance</t>
  </si>
  <si>
    <t>Equipment Replacement</t>
  </si>
  <si>
    <t>Shipping of Equipment</t>
  </si>
  <si>
    <t>New Equipment</t>
  </si>
  <si>
    <t>EQUIP. REPAIR &amp; REPLACE TOTAL</t>
  </si>
  <si>
    <t>PROFESSIONAL FEES / SERVICES</t>
  </si>
  <si>
    <t>Professional Accounting Fees</t>
  </si>
  <si>
    <t>Professional Legal Fees</t>
  </si>
  <si>
    <t>Professional Administrator Fees</t>
  </si>
  <si>
    <t>Casual Help</t>
  </si>
  <si>
    <t>Bank Charges</t>
  </si>
  <si>
    <t>PROF. FEES / SERVICES TOTAL</t>
  </si>
  <si>
    <t>Modified Joct 2010 to add expense codes as a new tab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</si>
</sst>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_);\(#,##0.000\)"/>
    <numFmt numFmtId="173" formatCode="m/d/yy"/>
    <numFmt numFmtId="174" formatCode="mm/dd/yy"/>
    <numFmt numFmtId="175" formatCode="0_);\(0\)"/>
    <numFmt numFmtId="176" formatCode="_(* #,##0.0_);_(* \(#,##0.0\);_(* &quot;-&quot;?_);_(@_)"/>
    <numFmt numFmtId="177" formatCode="#,##0.0_);\(#,##0.0\)"/>
    <numFmt numFmtId="178" formatCode="_(&quot;$&quot;* #,##0.000_);_(&quot;$&quot;* \(#,##0.000\);_(&quot;$&quot;* &quot;-&quot;???_);_(@_)"/>
    <numFmt numFmtId="179" formatCode="#"/>
    <numFmt numFmtId="180" formatCode="0.000"/>
    <numFmt numFmtId="181" formatCode="#,##0.0000;\-#,##0.0000"/>
    <numFmt numFmtId="182" formatCode="#,##0.000;\-#,##0.000"/>
    <numFmt numFmtId="183" formatCode="#,##0.0000;\-#,##0.00"/>
    <numFmt numFmtId="184" formatCode="#,##0.00;\-#,##0.00"/>
    <numFmt numFmtId="185" formatCode="0_ ;[Red]\-0\ "/>
    <numFmt numFmtId="186" formatCode="0.00_ ;[Red]\-0.00\ "/>
    <numFmt numFmtId="187" formatCode="[$-409]dddd\,\ mmmm\ dd\,\ yyyy"/>
    <numFmt numFmtId="188" formatCode="d\-mmm\-yyyy"/>
    <numFmt numFmtId="189" formatCode="dd\ mmm\ yyyy"/>
  </numFmts>
  <fonts count="4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b/>
      <sz val="14"/>
      <color indexed="9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9"/>
      <name val="Helv"/>
      <family val="0"/>
    </font>
    <font>
      <b/>
      <i/>
      <sz val="9"/>
      <name val="Arial"/>
      <family val="2"/>
    </font>
    <font>
      <b/>
      <sz val="12"/>
      <color indexed="9"/>
      <name val="Helv"/>
      <family val="0"/>
    </font>
    <font>
      <sz val="10"/>
      <name val="Helv"/>
      <family val="0"/>
    </font>
    <font>
      <sz val="8"/>
      <name val="Tahoma"/>
      <family val="2"/>
    </font>
    <font>
      <sz val="12"/>
      <name val="Tahoma"/>
      <family val="2"/>
    </font>
    <font>
      <b/>
      <sz val="12"/>
      <color indexed="12"/>
      <name val="Tahoma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Helv"/>
      <family val="0"/>
    </font>
    <font>
      <u val="single"/>
      <sz val="9"/>
      <color indexed="20"/>
      <name val="Helv"/>
      <family val="0"/>
    </font>
    <font>
      <b/>
      <sz val="8"/>
      <name val="Helv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5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double">
        <color indexed="5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5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5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5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6">
    <xf numFmtId="39" fontId="0" fillId="0" borderId="0" xfId="0" applyAlignment="1">
      <alignment/>
    </xf>
    <xf numFmtId="39" fontId="2" fillId="0" borderId="0" xfId="0" applyFont="1" applyBorder="1" applyAlignment="1">
      <alignment horizontal="right"/>
    </xf>
    <xf numFmtId="39" fontId="2" fillId="0" borderId="0" xfId="0" applyFont="1" applyBorder="1" applyAlignment="1">
      <alignment/>
    </xf>
    <xf numFmtId="39" fontId="9" fillId="24" borderId="10" xfId="0" applyFont="1" applyFill="1" applyBorder="1" applyAlignment="1">
      <alignment/>
    </xf>
    <xf numFmtId="39" fontId="7" fillId="24" borderId="0" xfId="0" applyFont="1" applyFill="1" applyBorder="1" applyAlignment="1">
      <alignment/>
    </xf>
    <xf numFmtId="39" fontId="2" fillId="0" borderId="11" xfId="0" applyFont="1" applyBorder="1" applyAlignment="1">
      <alignment horizontal="center"/>
    </xf>
    <xf numFmtId="39" fontId="2" fillId="0" borderId="12" xfId="0" applyFont="1" applyBorder="1" applyAlignment="1">
      <alignment horizontal="center"/>
    </xf>
    <xf numFmtId="39" fontId="2" fillId="0" borderId="13" xfId="0" applyFont="1" applyBorder="1" applyAlignment="1">
      <alignment horizontal="centerContinuous"/>
    </xf>
    <xf numFmtId="39" fontId="2" fillId="0" borderId="12" xfId="0" applyFont="1" applyBorder="1" applyAlignment="1">
      <alignment horizontal="centerContinuous"/>
    </xf>
    <xf numFmtId="39" fontId="2" fillId="0" borderId="14" xfId="0" applyFont="1" applyBorder="1" applyAlignment="1">
      <alignment/>
    </xf>
    <xf numFmtId="39" fontId="2" fillId="0" borderId="15" xfId="0" applyFont="1" applyBorder="1" applyAlignment="1">
      <alignment/>
    </xf>
    <xf numFmtId="39" fontId="2" fillId="0" borderId="10" xfId="0" applyFont="1" applyBorder="1" applyAlignment="1">
      <alignment/>
    </xf>
    <xf numFmtId="173" fontId="2" fillId="0" borderId="16" xfId="0" applyNumberFormat="1" applyFont="1" applyBorder="1" applyAlignment="1">
      <alignment horizontal="center"/>
    </xf>
    <xf numFmtId="39" fontId="2" fillId="0" borderId="0" xfId="0" applyFont="1" applyBorder="1" applyAlignment="1">
      <alignment horizontal="center"/>
    </xf>
    <xf numFmtId="39" fontId="2" fillId="0" borderId="16" xfId="0" applyFont="1" applyBorder="1" applyAlignment="1">
      <alignment horizontal="center"/>
    </xf>
    <xf numFmtId="39" fontId="4" fillId="0" borderId="17" xfId="0" applyFont="1" applyBorder="1" applyAlignment="1">
      <alignment/>
    </xf>
    <xf numFmtId="39" fontId="2" fillId="0" borderId="18" xfId="0" applyFont="1" applyBorder="1" applyAlignment="1">
      <alignment/>
    </xf>
    <xf numFmtId="39" fontId="2" fillId="0" borderId="13" xfId="0" applyFont="1" applyBorder="1" applyAlignment="1">
      <alignment horizontal="center"/>
    </xf>
    <xf numFmtId="39" fontId="2" fillId="0" borderId="19" xfId="0" applyFont="1" applyBorder="1" applyAlignment="1">
      <alignment horizontal="center"/>
    </xf>
    <xf numFmtId="39" fontId="5" fillId="0" borderId="0" xfId="0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2" fillId="0" borderId="20" xfId="0" applyNumberFormat="1" applyFont="1" applyBorder="1" applyAlignment="1" applyProtection="1">
      <alignment horizontal="left" indent="2"/>
      <protection/>
    </xf>
    <xf numFmtId="39" fontId="2" fillId="0" borderId="20" xfId="0" applyFont="1" applyBorder="1" applyAlignment="1" applyProtection="1">
      <alignment/>
      <protection/>
    </xf>
    <xf numFmtId="44" fontId="2" fillId="0" borderId="14" xfId="44" applyFont="1" applyBorder="1" applyAlignment="1">
      <alignment/>
    </xf>
    <xf numFmtId="39" fontId="10" fillId="0" borderId="0" xfId="0" applyFont="1" applyBorder="1" applyAlignment="1">
      <alignment/>
    </xf>
    <xf numFmtId="39" fontId="2" fillId="0" borderId="0" xfId="0" applyFont="1" applyBorder="1" applyAlignment="1" applyProtection="1">
      <alignment/>
      <protection/>
    </xf>
    <xf numFmtId="39" fontId="2" fillId="0" borderId="14" xfId="0" applyFont="1" applyBorder="1" applyAlignment="1" applyProtection="1">
      <alignment/>
      <protection/>
    </xf>
    <xf numFmtId="44" fontId="2" fillId="0" borderId="21" xfId="44" applyFont="1" applyBorder="1" applyAlignment="1">
      <alignment/>
    </xf>
    <xf numFmtId="39" fontId="2" fillId="0" borderId="10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39" fontId="5" fillId="0" borderId="0" xfId="0" applyFont="1" applyBorder="1" applyAlignment="1" applyProtection="1">
      <alignment horizontal="right"/>
      <protection/>
    </xf>
    <xf numFmtId="39" fontId="1" fillId="0" borderId="0" xfId="0" applyFont="1" applyBorder="1" applyAlignment="1" applyProtection="1">
      <alignment/>
      <protection/>
    </xf>
    <xf numFmtId="39" fontId="5" fillId="0" borderId="10" xfId="0" applyFont="1" applyBorder="1" applyAlignment="1" applyProtection="1">
      <alignment/>
      <protection/>
    </xf>
    <xf numFmtId="39" fontId="2" fillId="0" borderId="22" xfId="0" applyFont="1" applyBorder="1" applyAlignment="1" applyProtection="1">
      <alignment/>
      <protection/>
    </xf>
    <xf numFmtId="39" fontId="2" fillId="0" borderId="23" xfId="0" applyFont="1" applyBorder="1" applyAlignment="1" applyProtection="1">
      <alignment/>
      <protection/>
    </xf>
    <xf numFmtId="39" fontId="2" fillId="0" borderId="24" xfId="0" applyFont="1" applyBorder="1" applyAlignment="1" applyProtection="1">
      <alignment/>
      <protection/>
    </xf>
    <xf numFmtId="39" fontId="2" fillId="0" borderId="0" xfId="0" applyFont="1" applyBorder="1" applyAlignment="1" applyProtection="1">
      <alignment horizontal="right"/>
      <protection/>
    </xf>
    <xf numFmtId="49" fontId="2" fillId="0" borderId="21" xfId="0" applyNumberFormat="1" applyFont="1" applyBorder="1" applyAlignment="1" applyProtection="1">
      <alignment/>
      <protection/>
    </xf>
    <xf numFmtId="39" fontId="2" fillId="0" borderId="0" xfId="0" applyFont="1" applyBorder="1" applyAlignment="1" applyProtection="1">
      <alignment horizontal="center"/>
      <protection/>
    </xf>
    <xf numFmtId="39" fontId="1" fillId="0" borderId="10" xfId="0" applyFont="1" applyBorder="1" applyAlignment="1" applyProtection="1">
      <alignment/>
      <protection/>
    </xf>
    <xf numFmtId="44" fontId="2" fillId="0" borderId="0" xfId="44" applyFont="1" applyBorder="1" applyAlignment="1" applyProtection="1">
      <alignment/>
      <protection/>
    </xf>
    <xf numFmtId="39" fontId="0" fillId="0" borderId="0" xfId="0" applyAlignment="1" applyProtection="1">
      <alignment/>
      <protection/>
    </xf>
    <xf numFmtId="39" fontId="2" fillId="0" borderId="10" xfId="0" applyFont="1" applyBorder="1" applyAlignment="1">
      <alignment horizontal="left"/>
    </xf>
    <xf numFmtId="39" fontId="6" fillId="0" borderId="0" xfId="0" applyFont="1" applyBorder="1" applyAlignment="1" applyProtection="1">
      <alignment/>
      <protection/>
    </xf>
    <xf numFmtId="39" fontId="10" fillId="0" borderId="0" xfId="0" applyFont="1" applyBorder="1" applyAlignment="1">
      <alignment horizontal="center"/>
    </xf>
    <xf numFmtId="39" fontId="0" fillId="0" borderId="14" xfId="0" applyBorder="1" applyAlignment="1">
      <alignment/>
    </xf>
    <xf numFmtId="39" fontId="7" fillId="0" borderId="0" xfId="0" applyFont="1" applyFill="1" applyBorder="1" applyAlignment="1">
      <alignment/>
    </xf>
    <xf numFmtId="39" fontId="5" fillId="0" borderId="0" xfId="0" applyFont="1" applyBorder="1" applyAlignment="1">
      <alignment horizontal="centerContinuous"/>
    </xf>
    <xf numFmtId="39" fontId="0" fillId="0" borderId="0" xfId="0" applyBorder="1" applyAlignment="1">
      <alignment/>
    </xf>
    <xf numFmtId="39" fontId="0" fillId="0" borderId="21" xfId="0" applyBorder="1" applyAlignment="1">
      <alignment/>
    </xf>
    <xf numFmtId="39" fontId="0" fillId="0" borderId="0" xfId="0" applyAlignment="1">
      <alignment/>
    </xf>
    <xf numFmtId="39" fontId="11" fillId="0" borderId="20" xfId="0" applyFont="1" applyBorder="1" applyAlignment="1">
      <alignment vertical="top"/>
    </xf>
    <xf numFmtId="39" fontId="12" fillId="0" borderId="17" xfId="0" applyFont="1" applyBorder="1" applyAlignment="1">
      <alignment vertical="top"/>
    </xf>
    <xf numFmtId="39" fontId="2" fillId="0" borderId="25" xfId="0" applyFont="1" applyBorder="1" applyAlignment="1">
      <alignment horizontal="centerContinuous"/>
    </xf>
    <xf numFmtId="39" fontId="2" fillId="0" borderId="15" xfId="0" applyFont="1" applyBorder="1" applyAlignment="1">
      <alignment horizontal="center"/>
    </xf>
    <xf numFmtId="39" fontId="13" fillId="24" borderId="12" xfId="0" applyFont="1" applyFill="1" applyBorder="1" applyAlignment="1">
      <alignment/>
    </xf>
    <xf numFmtId="39" fontId="0" fillId="0" borderId="26" xfId="0" applyBorder="1" applyAlignment="1">
      <alignment/>
    </xf>
    <xf numFmtId="39" fontId="2" fillId="0" borderId="27" xfId="0" applyFont="1" applyBorder="1" applyAlignment="1">
      <alignment/>
    </xf>
    <xf numFmtId="39" fontId="9" fillId="24" borderId="27" xfId="0" applyFont="1" applyFill="1" applyBorder="1" applyAlignment="1">
      <alignment/>
    </xf>
    <xf numFmtId="39" fontId="0" fillId="0" borderId="0" xfId="0" applyAlignment="1">
      <alignment horizontal="center"/>
    </xf>
    <xf numFmtId="39" fontId="2" fillId="0" borderId="28" xfId="0" applyFont="1" applyBorder="1" applyAlignment="1">
      <alignment horizontal="center"/>
    </xf>
    <xf numFmtId="39" fontId="0" fillId="0" borderId="20" xfId="0" applyBorder="1" applyAlignment="1">
      <alignment/>
    </xf>
    <xf numFmtId="39" fontId="2" fillId="0" borderId="16" xfId="0" applyFont="1" applyBorder="1" applyAlignment="1">
      <alignment/>
    </xf>
    <xf numFmtId="39" fontId="1" fillId="0" borderId="0" xfId="0" applyFont="1" applyBorder="1" applyAlignment="1" applyProtection="1">
      <alignment horizontal="left"/>
      <protection/>
    </xf>
    <xf numFmtId="37" fontId="1" fillId="0" borderId="0" xfId="0" applyNumberFormat="1" applyFont="1" applyBorder="1" applyAlignment="1" applyProtection="1">
      <alignment/>
      <protection/>
    </xf>
    <xf numFmtId="39" fontId="5" fillId="0" borderId="10" xfId="0" applyFont="1" applyBorder="1" applyAlignment="1">
      <alignment horizontal="centerContinuous"/>
    </xf>
    <xf numFmtId="39" fontId="2" fillId="0" borderId="29" xfId="0" applyFont="1" applyBorder="1" applyAlignment="1">
      <alignment/>
    </xf>
    <xf numFmtId="49" fontId="2" fillId="0" borderId="0" xfId="0" applyNumberFormat="1" applyFont="1" applyBorder="1" applyAlignment="1" applyProtection="1">
      <alignment/>
      <protection/>
    </xf>
    <xf numFmtId="175" fontId="2" fillId="0" borderId="0" xfId="0" applyNumberFormat="1" applyFont="1" applyBorder="1" applyAlignment="1" applyProtection="1">
      <alignment horizontal="center"/>
      <protection/>
    </xf>
    <xf numFmtId="39" fontId="2" fillId="0" borderId="30" xfId="0" applyFont="1" applyBorder="1" applyAlignment="1">
      <alignment horizontal="center"/>
    </xf>
    <xf numFmtId="39" fontId="2" fillId="0" borderId="21" xfId="0" applyFont="1" applyBorder="1" applyAlignment="1">
      <alignment horizontal="center"/>
    </xf>
    <xf numFmtId="39" fontId="0" fillId="0" borderId="30" xfId="0" applyBorder="1" applyAlignment="1">
      <alignment/>
    </xf>
    <xf numFmtId="39" fontId="1" fillId="0" borderId="0" xfId="0" applyFont="1" applyBorder="1" applyAlignment="1">
      <alignment horizontal="center"/>
    </xf>
    <xf numFmtId="39" fontId="0" fillId="0" borderId="31" xfId="0" applyBorder="1" applyAlignment="1">
      <alignment/>
    </xf>
    <xf numFmtId="39" fontId="5" fillId="0" borderId="32" xfId="0" applyFont="1" applyBorder="1" applyAlignment="1">
      <alignment/>
    </xf>
    <xf numFmtId="39" fontId="9" fillId="24" borderId="33" xfId="0" applyFont="1" applyFill="1" applyBorder="1" applyAlignment="1">
      <alignment/>
    </xf>
    <xf numFmtId="39" fontId="6" fillId="0" borderId="0" xfId="0" applyFont="1" applyBorder="1" applyAlignment="1">
      <alignment horizontal="right" vertical="center"/>
    </xf>
    <xf numFmtId="49" fontId="6" fillId="0" borderId="34" xfId="0" applyNumberFormat="1" applyFont="1" applyBorder="1" applyAlignment="1" applyProtection="1">
      <alignment horizontal="center" shrinkToFit="1"/>
      <protection locked="0"/>
    </xf>
    <xf numFmtId="49" fontId="6" fillId="0" borderId="35" xfId="0" applyNumberFormat="1" applyFont="1" applyBorder="1" applyAlignment="1" applyProtection="1">
      <alignment horizontal="center" shrinkToFit="1"/>
      <protection locked="0"/>
    </xf>
    <xf numFmtId="49" fontId="6" fillId="0" borderId="12" xfId="0" applyNumberFormat="1" applyFont="1" applyBorder="1" applyAlignment="1" applyProtection="1">
      <alignment horizontal="center" shrinkToFit="1"/>
      <protection locked="0"/>
    </xf>
    <xf numFmtId="0" fontId="6" fillId="0" borderId="25" xfId="0" applyNumberFormat="1" applyFont="1" applyBorder="1" applyAlignment="1" applyProtection="1">
      <alignment horizontal="left" shrinkToFit="1"/>
      <protection locked="0"/>
    </xf>
    <xf numFmtId="39" fontId="1" fillId="0" borderId="0" xfId="0" applyFont="1" applyBorder="1" applyAlignment="1">
      <alignment horizontal="right"/>
    </xf>
    <xf numFmtId="49" fontId="6" fillId="0" borderId="15" xfId="0" applyNumberFormat="1" applyFont="1" applyBorder="1" applyAlignment="1" applyProtection="1">
      <alignment horizontal="center" shrinkToFit="1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0" fontId="6" fillId="0" borderId="26" xfId="0" applyNumberFormat="1" applyFont="1" applyBorder="1" applyAlignment="1" applyProtection="1">
      <alignment horizontal="center"/>
      <protection/>
    </xf>
    <xf numFmtId="49" fontId="6" fillId="0" borderId="26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/>
      <protection/>
    </xf>
    <xf numFmtId="39" fontId="0" fillId="0" borderId="0" xfId="0" applyBorder="1" applyAlignment="1" applyProtection="1">
      <alignment/>
      <protection/>
    </xf>
    <xf numFmtId="0" fontId="6" fillId="0" borderId="20" xfId="0" applyNumberFormat="1" applyFont="1" applyBorder="1" applyAlignment="1" applyProtection="1">
      <alignment/>
      <protection/>
    </xf>
    <xf numFmtId="0" fontId="0" fillId="0" borderId="3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Alignment="1">
      <alignment/>
    </xf>
    <xf numFmtId="182" fontId="0" fillId="0" borderId="31" xfId="0" applyNumberFormat="1" applyBorder="1" applyAlignment="1">
      <alignment horizontal="center"/>
    </xf>
    <xf numFmtId="0" fontId="6" fillId="0" borderId="0" xfId="0" applyNumberFormat="1" applyFont="1" applyBorder="1" applyAlignment="1" applyProtection="1">
      <alignment horizontal="right"/>
      <protection/>
    </xf>
    <xf numFmtId="39" fontId="2" fillId="0" borderId="37" xfId="0" applyFont="1" applyBorder="1" applyAlignment="1">
      <alignment horizontal="right"/>
    </xf>
    <xf numFmtId="39" fontId="2" fillId="0" borderId="38" xfId="0" applyFont="1" applyBorder="1" applyAlignment="1">
      <alignment/>
    </xf>
    <xf numFmtId="39" fontId="2" fillId="0" borderId="39" xfId="0" applyFont="1" applyBorder="1" applyAlignment="1">
      <alignment/>
    </xf>
    <xf numFmtId="39" fontId="5" fillId="0" borderId="40" xfId="0" applyFont="1" applyBorder="1" applyAlignment="1">
      <alignment horizontal="center"/>
    </xf>
    <xf numFmtId="39" fontId="5" fillId="0" borderId="41" xfId="0" applyFont="1" applyBorder="1" applyAlignment="1">
      <alignment/>
    </xf>
    <xf numFmtId="0" fontId="0" fillId="0" borderId="31" xfId="0" applyNumberFormat="1" applyBorder="1" applyAlignment="1" applyProtection="1">
      <alignment/>
      <protection locked="0"/>
    </xf>
    <xf numFmtId="2" fontId="6" fillId="0" borderId="35" xfId="42" applyNumberFormat="1" applyFont="1" applyBorder="1" applyAlignment="1" applyProtection="1">
      <alignment horizontal="right"/>
      <protection locked="0"/>
    </xf>
    <xf numFmtId="43" fontId="6" fillId="0" borderId="35" xfId="42" applyNumberFormat="1" applyFont="1" applyBorder="1" applyAlignment="1" applyProtection="1">
      <alignment horizontal="right"/>
      <protection/>
    </xf>
    <xf numFmtId="44" fontId="2" fillId="0" borderId="11" xfId="44" applyFont="1" applyBorder="1" applyAlignment="1" applyProtection="1">
      <alignment horizontal="right" shrinkToFit="1"/>
      <protection/>
    </xf>
    <xf numFmtId="44" fontId="2" fillId="0" borderId="42" xfId="44" applyFont="1" applyBorder="1" applyAlignment="1" applyProtection="1">
      <alignment horizontal="right" shrinkToFit="1"/>
      <protection/>
    </xf>
    <xf numFmtId="49" fontId="6" fillId="0" borderId="0" xfId="0" applyNumberFormat="1" applyFont="1" applyBorder="1" applyAlignment="1" applyProtection="1">
      <alignment horizontal="center"/>
      <protection/>
    </xf>
    <xf numFmtId="2" fontId="6" fillId="0" borderId="25" xfId="0" applyNumberFormat="1" applyFont="1" applyBorder="1" applyAlignment="1" applyProtection="1">
      <alignment horizontal="right"/>
      <protection locked="0"/>
    </xf>
    <xf numFmtId="182" fontId="0" fillId="0" borderId="31" xfId="0" applyNumberFormat="1" applyBorder="1" applyAlignment="1" applyProtection="1">
      <alignment horizontal="center"/>
      <protection locked="0"/>
    </xf>
    <xf numFmtId="1" fontId="17" fillId="0" borderId="43" xfId="0" applyNumberFormat="1" applyFont="1" applyBorder="1" applyAlignment="1" quotePrefix="1">
      <alignment horizontal="center" wrapText="1"/>
    </xf>
    <xf numFmtId="0" fontId="17" fillId="0" borderId="43" xfId="0" applyNumberFormat="1" applyFont="1" applyBorder="1" applyAlignment="1">
      <alignment horizontal="center" wrapText="1"/>
    </xf>
    <xf numFmtId="1" fontId="18" fillId="0" borderId="43" xfId="0" applyNumberFormat="1" applyFont="1" applyBorder="1" applyAlignment="1">
      <alignment horizontal="center"/>
    </xf>
    <xf numFmtId="0" fontId="17" fillId="0" borderId="43" xfId="0" applyNumberFormat="1" applyFont="1" applyBorder="1" applyAlignment="1">
      <alignment/>
    </xf>
    <xf numFmtId="185" fontId="8" fillId="25" borderId="43" xfId="0" applyNumberFormat="1" applyFont="1" applyFill="1" applyBorder="1" applyAlignment="1" applyProtection="1" quotePrefix="1">
      <alignment horizontal="center"/>
      <protection/>
    </xf>
    <xf numFmtId="186" fontId="8" fillId="25" borderId="43" xfId="0" applyNumberFormat="1" applyFont="1" applyFill="1" applyBorder="1" applyAlignment="1" applyProtection="1">
      <alignment horizontal="left"/>
      <protection/>
    </xf>
    <xf numFmtId="185" fontId="1" fillId="0" borderId="43" xfId="0" applyNumberFormat="1" applyFont="1" applyFill="1" applyBorder="1" applyAlignment="1" applyProtection="1">
      <alignment horizontal="center"/>
      <protection/>
    </xf>
    <xf numFmtId="186" fontId="1" fillId="0" borderId="43" xfId="0" applyNumberFormat="1" applyFont="1" applyBorder="1" applyAlignment="1" applyProtection="1" quotePrefix="1">
      <alignment horizontal="left"/>
      <protection/>
    </xf>
    <xf numFmtId="185" fontId="1" fillId="0" borderId="43" xfId="0" applyNumberFormat="1" applyFont="1" applyFill="1" applyBorder="1" applyAlignment="1" applyProtection="1" quotePrefix="1">
      <alignment horizontal="center"/>
      <protection/>
    </xf>
    <xf numFmtId="186" fontId="1" fillId="0" borderId="43" xfId="0" applyNumberFormat="1" applyFont="1" applyBorder="1" applyAlignment="1" applyProtection="1">
      <alignment horizontal="left"/>
      <protection/>
    </xf>
    <xf numFmtId="185" fontId="1" fillId="22" borderId="43" xfId="0" applyNumberFormat="1" applyFont="1" applyFill="1" applyBorder="1" applyAlignment="1" applyProtection="1" quotePrefix="1">
      <alignment horizontal="center"/>
      <protection/>
    </xf>
    <xf numFmtId="186" fontId="1" fillId="0" borderId="43" xfId="0" applyNumberFormat="1" applyFont="1" applyFill="1" applyBorder="1" applyAlignment="1" applyProtection="1">
      <alignment horizontal="left"/>
      <protection/>
    </xf>
    <xf numFmtId="186" fontId="1" fillId="0" borderId="43" xfId="0" applyNumberFormat="1" applyFont="1" applyFill="1" applyBorder="1" applyAlignment="1" applyProtection="1" quotePrefix="1">
      <alignment horizontal="left"/>
      <protection/>
    </xf>
    <xf numFmtId="185" fontId="19" fillId="4" borderId="44" xfId="0" applyNumberFormat="1" applyFont="1" applyFill="1" applyBorder="1" applyAlignment="1" applyProtection="1">
      <alignment horizontal="center"/>
      <protection/>
    </xf>
    <xf numFmtId="186" fontId="19" fillId="4" borderId="44" xfId="0" applyNumberFormat="1" applyFont="1" applyFill="1" applyBorder="1" applyAlignment="1" applyProtection="1">
      <alignment horizontal="left"/>
      <protection/>
    </xf>
    <xf numFmtId="185" fontId="8" fillId="25" borderId="45" xfId="0" applyNumberFormat="1" applyFont="1" applyFill="1" applyBorder="1" applyAlignment="1" applyProtection="1" quotePrefix="1">
      <alignment horizontal="center"/>
      <protection/>
    </xf>
    <xf numFmtId="186" fontId="8" fillId="25" borderId="46" xfId="0" applyNumberFormat="1" applyFont="1" applyFill="1" applyBorder="1" applyAlignment="1" applyProtection="1" quotePrefix="1">
      <alignment horizontal="left"/>
      <protection/>
    </xf>
    <xf numFmtId="186" fontId="0" fillId="0" borderId="47" xfId="0" applyNumberFormat="1" applyBorder="1" applyAlignment="1" applyProtection="1" quotePrefix="1">
      <alignment horizontal="left"/>
      <protection/>
    </xf>
    <xf numFmtId="186" fontId="0" fillId="0" borderId="43" xfId="0" applyNumberFormat="1" applyBorder="1" applyAlignment="1" applyProtection="1" quotePrefix="1">
      <alignment horizontal="left"/>
      <protection/>
    </xf>
    <xf numFmtId="185" fontId="1" fillId="22" borderId="43" xfId="0" applyNumberFormat="1" applyFont="1" applyFill="1" applyBorder="1" applyAlignment="1" applyProtection="1">
      <alignment horizontal="center"/>
      <protection/>
    </xf>
    <xf numFmtId="186" fontId="0" fillId="0" borderId="43" xfId="0" applyNumberFormat="1" applyFill="1" applyBorder="1" applyAlignment="1" applyProtection="1">
      <alignment horizontal="left"/>
      <protection/>
    </xf>
    <xf numFmtId="186" fontId="0" fillId="0" borderId="43" xfId="0" applyNumberFormat="1" applyFill="1" applyBorder="1" applyAlignment="1" applyProtection="1" quotePrefix="1">
      <alignment horizontal="left"/>
      <protection/>
    </xf>
    <xf numFmtId="186" fontId="0" fillId="0" borderId="43" xfId="0" applyNumberFormat="1" applyBorder="1" applyAlignment="1" applyProtection="1">
      <alignment horizontal="left"/>
      <protection/>
    </xf>
    <xf numFmtId="185" fontId="1" fillId="0" borderId="48" xfId="0" applyNumberFormat="1" applyFont="1" applyFill="1" applyBorder="1" applyAlignment="1" applyProtection="1">
      <alignment horizontal="center"/>
      <protection/>
    </xf>
    <xf numFmtId="186" fontId="0" fillId="0" borderId="48" xfId="0" applyNumberFormat="1" applyBorder="1" applyAlignment="1" applyProtection="1">
      <alignment horizontal="left"/>
      <protection/>
    </xf>
    <xf numFmtId="185" fontId="8" fillId="25" borderId="43" xfId="0" applyNumberFormat="1" applyFont="1" applyFill="1" applyBorder="1" applyAlignment="1" applyProtection="1">
      <alignment horizontal="center"/>
      <protection/>
    </xf>
    <xf numFmtId="186" fontId="8" fillId="25" borderId="43" xfId="0" applyNumberFormat="1" applyFont="1" applyFill="1" applyBorder="1" applyAlignment="1" applyProtection="1" quotePrefix="1">
      <alignment horizontal="left"/>
      <protection/>
    </xf>
    <xf numFmtId="185" fontId="0" fillId="0" borderId="43" xfId="0" applyNumberFormat="1" applyFill="1" applyBorder="1" applyAlignment="1" applyProtection="1">
      <alignment horizontal="center"/>
      <protection/>
    </xf>
    <xf numFmtId="185" fontId="0" fillId="22" borderId="43" xfId="0" applyNumberFormat="1" applyFill="1" applyBorder="1" applyAlignment="1" applyProtection="1">
      <alignment horizontal="center"/>
      <protection/>
    </xf>
    <xf numFmtId="185" fontId="0" fillId="0" borderId="43" xfId="0" applyNumberFormat="1" applyFill="1" applyBorder="1" applyAlignment="1" applyProtection="1" quotePrefix="1">
      <alignment horizontal="center"/>
      <protection/>
    </xf>
    <xf numFmtId="185" fontId="19" fillId="4" borderId="44" xfId="0" applyNumberFormat="1" applyFont="1" applyFill="1" applyBorder="1" applyAlignment="1" applyProtection="1" quotePrefix="1">
      <alignment horizontal="center"/>
      <protection/>
    </xf>
    <xf numFmtId="186" fontId="1" fillId="26" borderId="43" xfId="0" applyNumberFormat="1" applyFont="1" applyFill="1" applyBorder="1" applyAlignment="1" applyProtection="1">
      <alignment horizontal="left"/>
      <protection/>
    </xf>
    <xf numFmtId="185" fontId="0" fillId="22" borderId="48" xfId="0" applyNumberFormat="1" applyFill="1" applyBorder="1" applyAlignment="1" applyProtection="1">
      <alignment horizontal="center"/>
      <protection/>
    </xf>
    <xf numFmtId="186" fontId="0" fillId="0" borderId="48" xfId="0" applyNumberFormat="1" applyFill="1" applyBorder="1" applyAlignment="1" applyProtection="1">
      <alignment horizontal="left"/>
      <protection/>
    </xf>
    <xf numFmtId="185" fontId="0" fillId="0" borderId="48" xfId="0" applyNumberFormat="1" applyFill="1" applyBorder="1" applyAlignment="1" applyProtection="1">
      <alignment horizontal="center"/>
      <protection/>
    </xf>
    <xf numFmtId="185" fontId="1" fillId="22" borderId="48" xfId="0" applyNumberFormat="1" applyFont="1" applyFill="1" applyBorder="1" applyAlignment="1" applyProtection="1">
      <alignment horizontal="center"/>
      <protection/>
    </xf>
    <xf numFmtId="186" fontId="8" fillId="25" borderId="45" xfId="0" applyNumberFormat="1" applyFont="1" applyFill="1" applyBorder="1" applyAlignment="1" applyProtection="1" quotePrefix="1">
      <alignment horizontal="left"/>
      <protection/>
    </xf>
    <xf numFmtId="189" fontId="0" fillId="0" borderId="19" xfId="0" applyNumberFormat="1" applyBorder="1" applyAlignment="1" applyProtection="1">
      <alignment horizontal="center"/>
      <protection locked="0"/>
    </xf>
    <xf numFmtId="49" fontId="2" fillId="0" borderId="49" xfId="0" applyNumberFormat="1" applyFont="1" applyBorder="1" applyAlignment="1" applyProtection="1">
      <alignment horizontal="left" vertical="top" wrapText="1" shrinkToFit="1"/>
      <protection locked="0"/>
    </xf>
    <xf numFmtId="49" fontId="2" fillId="0" borderId="20" xfId="0" applyNumberFormat="1" applyFont="1" applyBorder="1" applyAlignment="1" applyProtection="1">
      <alignment horizontal="left" vertical="top" wrapText="1" shrinkToFit="1"/>
      <protection locked="0"/>
    </xf>
    <xf numFmtId="49" fontId="2" fillId="0" borderId="25" xfId="0" applyNumberFormat="1" applyFont="1" applyBorder="1" applyAlignment="1" applyProtection="1">
      <alignment horizontal="left"/>
      <protection locked="0"/>
    </xf>
    <xf numFmtId="39" fontId="0" fillId="0" borderId="13" xfId="0" applyBorder="1" applyAlignment="1" applyProtection="1">
      <alignment horizontal="left"/>
      <protection locked="0"/>
    </xf>
    <xf numFmtId="49" fontId="2" fillId="0" borderId="21" xfId="0" applyNumberFormat="1" applyFont="1" applyBorder="1" applyAlignment="1" applyProtection="1">
      <alignment horizontal="left" vertical="top" wrapText="1" shrinkToFit="1"/>
      <protection locked="0"/>
    </xf>
    <xf numFmtId="49" fontId="2" fillId="0" borderId="50" xfId="0" applyNumberFormat="1" applyFont="1" applyBorder="1" applyAlignment="1" applyProtection="1">
      <alignment horizontal="left" vertical="top" wrapText="1" shrinkToFit="1"/>
      <protection locked="0"/>
    </xf>
    <xf numFmtId="49" fontId="2" fillId="0" borderId="25" xfId="0" applyNumberFormat="1" applyFont="1" applyBorder="1" applyAlignment="1" applyProtection="1">
      <alignment horizontal="left" vertical="top" wrapText="1" shrinkToFit="1"/>
      <protection locked="0"/>
    </xf>
    <xf numFmtId="49" fontId="2" fillId="0" borderId="51" xfId="0" applyNumberFormat="1" applyFont="1" applyBorder="1" applyAlignment="1" applyProtection="1">
      <alignment horizontal="left" vertical="top" wrapText="1" shrinkToFit="1"/>
      <protection locked="0"/>
    </xf>
    <xf numFmtId="43" fontId="6" fillId="0" borderId="52" xfId="44" applyNumberFormat="1" applyFont="1" applyBorder="1" applyAlignment="1" applyProtection="1">
      <alignment horizontal="right" shrinkToFit="1"/>
      <protection/>
    </xf>
    <xf numFmtId="43" fontId="0" fillId="0" borderId="34" xfId="0" applyNumberFormat="1" applyBorder="1" applyAlignment="1" applyProtection="1">
      <alignment horizontal="right" shrinkToFit="1"/>
      <protection/>
    </xf>
    <xf numFmtId="1" fontId="0" fillId="0" borderId="53" xfId="0" applyNumberFormat="1" applyBorder="1" applyAlignment="1" applyProtection="1">
      <alignment horizontal="center"/>
      <protection locked="0"/>
    </xf>
    <xf numFmtId="1" fontId="0" fillId="0" borderId="40" xfId="0" applyNumberFormat="1" applyBorder="1" applyAlignment="1" applyProtection="1">
      <alignment horizontal="center"/>
      <protection locked="0"/>
    </xf>
    <xf numFmtId="39" fontId="11" fillId="0" borderId="10" xfId="0" applyFont="1" applyBorder="1" applyAlignment="1">
      <alignment vertical="top" wrapText="1"/>
    </xf>
    <xf numFmtId="39" fontId="11" fillId="0" borderId="0" xfId="0" applyFont="1" applyAlignment="1">
      <alignment wrapText="1"/>
    </xf>
    <xf numFmtId="39" fontId="0" fillId="0" borderId="0" xfId="0" applyAlignment="1">
      <alignment/>
    </xf>
    <xf numFmtId="39" fontId="11" fillId="0" borderId="10" xfId="0" applyFont="1" applyBorder="1" applyAlignment="1">
      <alignment wrapText="1"/>
    </xf>
    <xf numFmtId="39" fontId="8" fillId="0" borderId="0" xfId="0" applyFont="1" applyBorder="1" applyAlignment="1">
      <alignment horizontal="center"/>
    </xf>
    <xf numFmtId="39" fontId="14" fillId="0" borderId="54" xfId="0" applyFont="1" applyBorder="1" applyAlignment="1">
      <alignment horizontal="center"/>
    </xf>
    <xf numFmtId="39" fontId="2" fillId="0" borderId="55" xfId="0" applyFont="1" applyBorder="1" applyAlignment="1" applyProtection="1">
      <alignment horizontal="center"/>
      <protection/>
    </xf>
    <xf numFmtId="39" fontId="0" fillId="0" borderId="13" xfId="0" applyBorder="1" applyAlignment="1">
      <alignment/>
    </xf>
    <xf numFmtId="2" fontId="6" fillId="0" borderId="55" xfId="42" applyNumberFormat="1" applyFont="1" applyBorder="1" applyAlignment="1" applyProtection="1">
      <alignment horizontal="right"/>
      <protection locked="0"/>
    </xf>
    <xf numFmtId="2" fontId="6" fillId="0" borderId="12" xfId="42" applyNumberFormat="1" applyFont="1" applyBorder="1" applyAlignment="1" applyProtection="1">
      <alignment horizontal="right"/>
      <protection locked="0"/>
    </xf>
    <xf numFmtId="2" fontId="6" fillId="0" borderId="55" xfId="0" applyNumberFormat="1" applyFont="1" applyFill="1" applyBorder="1" applyAlignment="1" applyProtection="1">
      <alignment horizontal="center" shrinkToFit="1"/>
      <protection/>
    </xf>
    <xf numFmtId="2" fontId="6" fillId="0" borderId="13" xfId="0" applyNumberFormat="1" applyFont="1" applyFill="1" applyBorder="1" applyAlignment="1" applyProtection="1">
      <alignment horizontal="center" shrinkToFit="1"/>
      <protection/>
    </xf>
    <xf numFmtId="2" fontId="0" fillId="0" borderId="13" xfId="0" applyNumberFormat="1" applyFill="1" applyBorder="1" applyAlignment="1" applyProtection="1">
      <alignment horizontal="center" shrinkToFit="1"/>
      <protection/>
    </xf>
    <xf numFmtId="2" fontId="0" fillId="0" borderId="12" xfId="0" applyNumberFormat="1" applyFill="1" applyBorder="1" applyAlignment="1" applyProtection="1">
      <alignment horizontal="center" shrinkToFit="1"/>
      <protection/>
    </xf>
    <xf numFmtId="0" fontId="6" fillId="0" borderId="55" xfId="42" applyNumberFormat="1" applyFont="1" applyBorder="1" applyAlignment="1" applyProtection="1">
      <alignment horizontal="center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39" fontId="6" fillId="0" borderId="25" xfId="0" applyFont="1" applyBorder="1" applyAlignment="1" applyProtection="1">
      <alignment horizontal="left"/>
      <protection locked="0"/>
    </xf>
    <xf numFmtId="39" fontId="0" fillId="0" borderId="25" xfId="0" applyBorder="1" applyAlignment="1">
      <alignment horizontal="left"/>
    </xf>
    <xf numFmtId="49" fontId="6" fillId="0" borderId="13" xfId="0" applyNumberFormat="1" applyFont="1" applyBorder="1" applyAlignment="1" applyProtection="1">
      <alignment horizontal="left" shrinkToFit="1"/>
      <protection locked="0"/>
    </xf>
    <xf numFmtId="39" fontId="0" fillId="0" borderId="13" xfId="0" applyBorder="1" applyAlignment="1">
      <alignment horizontal="left" shrinkToFit="1"/>
    </xf>
    <xf numFmtId="0" fontId="6" fillId="0" borderId="13" xfId="0" applyNumberFormat="1" applyFont="1" applyBorder="1" applyAlignment="1" applyProtection="1">
      <alignment horizontal="left" shrinkToFit="1"/>
      <protection locked="0"/>
    </xf>
    <xf numFmtId="39" fontId="2" fillId="0" borderId="13" xfId="0" applyFont="1" applyBorder="1" applyAlignment="1" applyProtection="1">
      <alignment horizontal="center"/>
      <protection/>
    </xf>
    <xf numFmtId="39" fontId="0" fillId="0" borderId="12" xfId="0" applyBorder="1" applyAlignment="1">
      <alignment/>
    </xf>
    <xf numFmtId="39" fontId="2" fillId="0" borderId="55" xfId="0" applyFont="1" applyBorder="1" applyAlignment="1">
      <alignment horizontal="center"/>
    </xf>
    <xf numFmtId="39" fontId="2" fillId="0" borderId="12" xfId="0" applyFont="1" applyBorder="1" applyAlignment="1">
      <alignment horizontal="center"/>
    </xf>
    <xf numFmtId="39" fontId="6" fillId="0" borderId="50" xfId="0" applyFont="1" applyBorder="1" applyAlignment="1" applyProtection="1">
      <alignment horizontal="left" shrinkToFit="1"/>
      <protection locked="0"/>
    </xf>
    <xf numFmtId="39" fontId="0" fillId="0" borderId="25" xfId="0" applyBorder="1" applyAlignment="1" applyProtection="1">
      <alignment horizontal="left" shrinkToFit="1"/>
      <protection locked="0"/>
    </xf>
    <xf numFmtId="39" fontId="0" fillId="0" borderId="35" xfId="0" applyBorder="1" applyAlignment="1" applyProtection="1">
      <alignment horizontal="left" shrinkToFit="1"/>
      <protection locked="0"/>
    </xf>
    <xf numFmtId="39" fontId="6" fillId="0" borderId="55" xfId="0" applyFont="1" applyBorder="1" applyAlignment="1" applyProtection="1">
      <alignment horizontal="left" shrinkToFit="1"/>
      <protection locked="0"/>
    </xf>
    <xf numFmtId="39" fontId="0" fillId="0" borderId="13" xfId="0" applyBorder="1" applyAlignment="1" applyProtection="1">
      <alignment horizontal="left" shrinkToFit="1"/>
      <protection locked="0"/>
    </xf>
    <xf numFmtId="39" fontId="0" fillId="0" borderId="12" xfId="0" applyBorder="1" applyAlignment="1" applyProtection="1">
      <alignment horizontal="left" shrinkToFit="1"/>
      <protection locked="0"/>
    </xf>
    <xf numFmtId="39" fontId="0" fillId="0" borderId="12" xfId="0" applyBorder="1" applyAlignment="1">
      <alignment horizontal="center"/>
    </xf>
    <xf numFmtId="39" fontId="6" fillId="0" borderId="55" xfId="0" applyFont="1" applyBorder="1" applyAlignment="1" applyProtection="1">
      <alignment horizontal="center" shrinkToFit="1"/>
      <protection locked="0"/>
    </xf>
    <xf numFmtId="39" fontId="6" fillId="0" borderId="12" xfId="0" applyFont="1" applyBorder="1" applyAlignment="1" applyProtection="1">
      <alignment horizontal="center" shrinkToFit="1"/>
      <protection locked="0"/>
    </xf>
    <xf numFmtId="180" fontId="6" fillId="0" borderId="52" xfId="44" applyNumberFormat="1" applyFont="1" applyBorder="1" applyAlignment="1" applyProtection="1">
      <alignment horizontal="center" shrinkToFit="1"/>
      <protection locked="0"/>
    </xf>
    <xf numFmtId="180" fontId="0" fillId="0" borderId="34" xfId="0" applyNumberFormat="1" applyBorder="1" applyAlignment="1">
      <alignment horizontal="center" shrinkToFit="1"/>
    </xf>
    <xf numFmtId="0" fontId="6" fillId="0" borderId="49" xfId="0" applyNumberFormat="1" applyFont="1" applyBorder="1" applyAlignment="1" applyProtection="1">
      <alignment horizontal="center"/>
      <protection locked="0"/>
    </xf>
    <xf numFmtId="0" fontId="0" fillId="0" borderId="56" xfId="0" applyNumberFormat="1" applyBorder="1" applyAlignment="1">
      <alignment horizontal="center"/>
    </xf>
    <xf numFmtId="0" fontId="0" fillId="0" borderId="50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6" fillId="0" borderId="57" xfId="0" applyNumberFormat="1" applyFont="1" applyBorder="1" applyAlignment="1" applyProtection="1">
      <alignment horizontal="center"/>
      <protection locked="0"/>
    </xf>
    <xf numFmtId="0" fontId="0" fillId="0" borderId="37" xfId="0" applyNumberFormat="1" applyBorder="1" applyAlignment="1">
      <alignment horizontal="center"/>
    </xf>
    <xf numFmtId="39" fontId="0" fillId="0" borderId="13" xfId="0" applyBorder="1" applyAlignment="1" applyProtection="1">
      <alignment horizontal="center" shrinkToFit="1"/>
      <protection locked="0"/>
    </xf>
    <xf numFmtId="39" fontId="0" fillId="0" borderId="12" xfId="0" applyBorder="1" applyAlignment="1" applyProtection="1">
      <alignment horizontal="center" shrinkToFit="1"/>
      <protection locked="0"/>
    </xf>
    <xf numFmtId="39" fontId="3" fillId="24" borderId="26" xfId="0" applyFont="1" applyFill="1" applyBorder="1" applyAlignment="1">
      <alignment horizontal="center"/>
    </xf>
    <xf numFmtId="39" fontId="0" fillId="0" borderId="26" xfId="0" applyBorder="1" applyAlignment="1">
      <alignment/>
    </xf>
    <xf numFmtId="0" fontId="6" fillId="0" borderId="25" xfId="0" applyNumberFormat="1" applyFont="1" applyBorder="1" applyAlignment="1" applyProtection="1">
      <alignment horizontal="left" shrinkToFit="1"/>
      <protection locked="0"/>
    </xf>
    <xf numFmtId="39" fontId="2" fillId="0" borderId="11" xfId="0" applyFont="1" applyBorder="1" applyAlignment="1">
      <alignment horizontal="left"/>
    </xf>
    <xf numFmtId="39" fontId="0" fillId="0" borderId="11" xfId="0" applyBorder="1" applyAlignment="1">
      <alignment horizontal="left"/>
    </xf>
    <xf numFmtId="39" fontId="0" fillId="0" borderId="12" xfId="0" applyBorder="1" applyAlignment="1" applyProtection="1">
      <alignment horizontal="left"/>
      <protection locked="0"/>
    </xf>
    <xf numFmtId="39" fontId="0" fillId="0" borderId="0" xfId="0" applyAlignment="1">
      <alignment horizontal="right"/>
    </xf>
    <xf numFmtId="39" fontId="0" fillId="0" borderId="13" xfId="0" applyBorder="1" applyAlignment="1" applyProtection="1">
      <alignment horizontal="left" vertical="top" wrapText="1" shrinkToFit="1"/>
      <protection locked="0"/>
    </xf>
    <xf numFmtId="39" fontId="0" fillId="0" borderId="12" xfId="0" applyBorder="1" applyAlignment="1" applyProtection="1">
      <alignment horizontal="left" vertical="top" wrapText="1" shrinkToFit="1"/>
      <protection locked="0"/>
    </xf>
    <xf numFmtId="39" fontId="2" fillId="0" borderId="25" xfId="0" applyFont="1" applyBorder="1" applyAlignment="1">
      <alignment/>
    </xf>
    <xf numFmtId="39" fontId="0" fillId="0" borderId="25" xfId="0" applyBorder="1" applyAlignment="1">
      <alignment/>
    </xf>
    <xf numFmtId="39" fontId="0" fillId="0" borderId="51" xfId="0" applyBorder="1" applyAlignment="1">
      <alignment/>
    </xf>
    <xf numFmtId="39" fontId="1" fillId="0" borderId="10" xfId="0" applyFont="1" applyBorder="1" applyAlignment="1" applyProtection="1">
      <alignment/>
      <protection/>
    </xf>
    <xf numFmtId="39" fontId="14" fillId="0" borderId="0" xfId="0" applyFont="1" applyAlignment="1">
      <alignment/>
    </xf>
    <xf numFmtId="0" fontId="2" fillId="0" borderId="25" xfId="0" applyNumberFormat="1" applyFont="1" applyBorder="1" applyAlignment="1" applyProtection="1">
      <alignment horizontal="left" indent="2"/>
      <protection/>
    </xf>
    <xf numFmtId="0" fontId="5" fillId="0" borderId="13" xfId="0" applyNumberFormat="1" applyFont="1" applyBorder="1" applyAlignment="1">
      <alignment shrinkToFit="1"/>
    </xf>
    <xf numFmtId="0" fontId="5" fillId="0" borderId="12" xfId="0" applyNumberFormat="1" applyFont="1" applyBorder="1" applyAlignment="1">
      <alignment shrinkToFit="1"/>
    </xf>
    <xf numFmtId="0" fontId="2" fillId="0" borderId="13" xfId="0" applyNumberFormat="1" applyFont="1" applyBorder="1" applyAlignment="1">
      <alignment horizontal="right" shrinkToFit="1"/>
    </xf>
    <xf numFmtId="0" fontId="2" fillId="0" borderId="12" xfId="0" applyNumberFormat="1" applyFont="1" applyBorder="1" applyAlignment="1">
      <alignment horizontal="right" shrinkToFit="1"/>
    </xf>
    <xf numFmtId="39" fontId="10" fillId="0" borderId="0" xfId="0" applyFont="1" applyBorder="1" applyAlignment="1">
      <alignment vertical="top" wrapText="1"/>
    </xf>
    <xf numFmtId="39" fontId="0" fillId="0" borderId="14" xfId="0" applyBorder="1" applyAlignment="1">
      <alignment/>
    </xf>
    <xf numFmtId="39" fontId="6" fillId="0" borderId="13" xfId="0" applyFont="1" applyBorder="1" applyAlignment="1" applyProtection="1">
      <alignment horizontal="center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28575</xdr:rowOff>
    </xdr:from>
    <xdr:to>
      <xdr:col>9</xdr:col>
      <xdr:colOff>1019175</xdr:colOff>
      <xdr:row>3</xdr:row>
      <xdr:rowOff>171450</xdr:rowOff>
    </xdr:to>
    <xdr:pic>
      <xdr:nvPicPr>
        <xdr:cNvPr id="1" name="Picture 9" descr="E:\myfiles\CASARA\CASARA-FS\Reference\other\CASARAcres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857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82"/>
  <sheetViews>
    <sheetView showGridLines="0" tabSelected="1" defaultGridColor="0" zoomScale="75" zoomScaleNormal="75" zoomScalePageLayoutView="0" colorId="53" workbookViewId="0" topLeftCell="A1">
      <selection activeCell="S18" sqref="S18"/>
    </sheetView>
  </sheetViews>
  <sheetFormatPr defaultColWidth="9.77734375" defaultRowHeight="15.75"/>
  <cols>
    <col min="1" max="1" width="14.3359375" style="0" customWidth="1"/>
    <col min="2" max="2" width="11.77734375" style="0" customWidth="1"/>
    <col min="3" max="3" width="14.3359375" style="0" customWidth="1"/>
    <col min="4" max="4" width="11.3359375" style="0" customWidth="1"/>
    <col min="5" max="5" width="12.21484375" style="0" customWidth="1"/>
    <col min="6" max="6" width="2.5546875" style="0" customWidth="1"/>
    <col min="7" max="7" width="11.21484375" style="0" customWidth="1"/>
    <col min="8" max="8" width="8.6640625" style="0" customWidth="1"/>
    <col min="9" max="9" width="10.99609375" style="0" customWidth="1"/>
    <col min="10" max="10" width="15.10546875" style="0" customWidth="1"/>
    <col min="11" max="11" width="10.4453125" style="41" customWidth="1"/>
  </cols>
  <sheetData>
    <row r="1" spans="1:11" ht="18.75" thickTop="1">
      <c r="A1" s="89"/>
      <c r="B1" s="84" t="s">
        <v>21</v>
      </c>
      <c r="C1" s="204" t="s">
        <v>0</v>
      </c>
      <c r="D1" s="205"/>
      <c r="E1" s="205"/>
      <c r="F1" s="205"/>
      <c r="G1" s="205"/>
      <c r="H1" s="56"/>
      <c r="I1" s="85"/>
      <c r="J1" s="97"/>
      <c r="K1" s="25"/>
    </row>
    <row r="2" spans="1:11" ht="15.75">
      <c r="A2" s="42" t="s">
        <v>40</v>
      </c>
      <c r="B2" s="80"/>
      <c r="C2" s="43" t="s">
        <v>28</v>
      </c>
      <c r="D2" s="206"/>
      <c r="E2" s="206"/>
      <c r="F2" s="48"/>
      <c r="G2" s="1" t="s">
        <v>22</v>
      </c>
      <c r="H2" s="149"/>
      <c r="I2" s="149"/>
      <c r="J2" s="98"/>
      <c r="K2" s="25"/>
    </row>
    <row r="3" spans="1:11" ht="15.75" customHeight="1">
      <c r="A3" s="11" t="s">
        <v>1</v>
      </c>
      <c r="B3" s="176"/>
      <c r="C3" s="177"/>
      <c r="D3" s="177"/>
      <c r="E3" s="177"/>
      <c r="F3" s="48"/>
      <c r="G3" s="1" t="s">
        <v>30</v>
      </c>
      <c r="H3" s="150"/>
      <c r="I3" s="150"/>
      <c r="J3" s="98"/>
      <c r="K3" s="43"/>
    </row>
    <row r="4" spans="1:11" ht="15.75" customHeight="1">
      <c r="A4" s="11" t="s">
        <v>2</v>
      </c>
      <c r="B4" s="178"/>
      <c r="C4" s="179"/>
      <c r="D4" s="179"/>
      <c r="E4" s="179"/>
      <c r="F4" s="48"/>
      <c r="G4" s="76" t="s">
        <v>29</v>
      </c>
      <c r="H4" s="150"/>
      <c r="I4" s="209"/>
      <c r="J4" s="98"/>
      <c r="K4" s="86"/>
    </row>
    <row r="5" spans="1:11" ht="15.75" customHeight="1">
      <c r="A5" s="11" t="s">
        <v>48</v>
      </c>
      <c r="B5" s="178"/>
      <c r="C5" s="179"/>
      <c r="D5" s="179"/>
      <c r="E5" s="179"/>
      <c r="F5" s="48"/>
      <c r="G5" s="95" t="s">
        <v>19</v>
      </c>
      <c r="H5" s="211"/>
      <c r="I5" s="212"/>
      <c r="J5" s="99" t="s">
        <v>47</v>
      </c>
      <c r="K5" s="86"/>
    </row>
    <row r="6" spans="1:11" ht="15.75" customHeight="1">
      <c r="A6" s="66" t="s">
        <v>24</v>
      </c>
      <c r="B6" s="180"/>
      <c r="C6" s="179"/>
      <c r="D6" s="179"/>
      <c r="E6" s="179"/>
      <c r="F6" s="48"/>
      <c r="G6" s="96" t="s">
        <v>20</v>
      </c>
      <c r="H6" s="147"/>
      <c r="I6" s="148"/>
      <c r="J6" s="151"/>
      <c r="K6" s="87"/>
    </row>
    <row r="7" spans="1:11" ht="15.75" customHeight="1">
      <c r="A7" s="57"/>
      <c r="B7" s="88"/>
      <c r="C7" s="61"/>
      <c r="D7" s="61"/>
      <c r="E7" s="48"/>
      <c r="F7" s="48"/>
      <c r="G7" s="48"/>
      <c r="H7" s="152"/>
      <c r="I7" s="153"/>
      <c r="J7" s="154"/>
      <c r="K7" s="87"/>
    </row>
    <row r="8" spans="1:11" ht="15.75">
      <c r="A8" s="58" t="s">
        <v>31</v>
      </c>
      <c r="B8" s="207" t="s">
        <v>41</v>
      </c>
      <c r="C8" s="208"/>
      <c r="D8" s="208"/>
      <c r="E8" s="5" t="s">
        <v>15</v>
      </c>
      <c r="F8" s="183" t="s">
        <v>42</v>
      </c>
      <c r="G8" s="191"/>
      <c r="H8" s="5" t="s">
        <v>3</v>
      </c>
      <c r="I8" s="5" t="s">
        <v>4</v>
      </c>
      <c r="J8" s="69" t="s">
        <v>23</v>
      </c>
      <c r="K8" s="38"/>
    </row>
    <row r="9" spans="1:11" ht="15.75">
      <c r="A9" s="62" t="s">
        <v>5</v>
      </c>
      <c r="B9" s="185"/>
      <c r="C9" s="186"/>
      <c r="D9" s="187"/>
      <c r="E9" s="77"/>
      <c r="F9" s="200"/>
      <c r="G9" s="201"/>
      <c r="H9" s="194"/>
      <c r="I9" s="155">
        <f>IF(H9*F9=0,"",H9*F9)</f>
      </c>
      <c r="J9" s="157"/>
      <c r="K9" s="87"/>
    </row>
    <row r="10" spans="1:11" ht="15.75">
      <c r="A10" s="10" t="s">
        <v>6</v>
      </c>
      <c r="B10" s="188"/>
      <c r="C10" s="189"/>
      <c r="D10" s="190"/>
      <c r="E10" s="78"/>
      <c r="F10" s="198"/>
      <c r="G10" s="199"/>
      <c r="H10" s="195"/>
      <c r="I10" s="156"/>
      <c r="J10" s="158"/>
      <c r="K10" s="87"/>
    </row>
    <row r="11" spans="1:11" ht="15.75">
      <c r="A11" s="16" t="s">
        <v>5</v>
      </c>
      <c r="B11" s="188"/>
      <c r="C11" s="189"/>
      <c r="D11" s="190"/>
      <c r="E11" s="79"/>
      <c r="F11" s="196"/>
      <c r="G11" s="197"/>
      <c r="H11" s="194"/>
      <c r="I11" s="155">
        <f>IF(H11*F11=0,"",H11*F11)</f>
      </c>
      <c r="J11" s="157"/>
      <c r="K11" s="87"/>
    </row>
    <row r="12" spans="1:11" ht="15.75">
      <c r="A12" s="62" t="s">
        <v>6</v>
      </c>
      <c r="B12" s="188"/>
      <c r="C12" s="189"/>
      <c r="D12" s="190"/>
      <c r="E12" s="78"/>
      <c r="F12" s="198"/>
      <c r="G12" s="199"/>
      <c r="H12" s="195"/>
      <c r="I12" s="156"/>
      <c r="J12" s="158"/>
      <c r="K12" s="87"/>
    </row>
    <row r="13" spans="1:11" ht="15.75">
      <c r="A13" s="16" t="s">
        <v>5</v>
      </c>
      <c r="B13" s="188"/>
      <c r="C13" s="189"/>
      <c r="D13" s="190"/>
      <c r="E13" s="78"/>
      <c r="F13" s="196"/>
      <c r="G13" s="197"/>
      <c r="H13" s="194"/>
      <c r="I13" s="155">
        <f>IF(H13*F13=0,"",H13*F13)</f>
      </c>
      <c r="J13" s="157"/>
      <c r="K13" s="87"/>
    </row>
    <row r="14" spans="1:14" ht="15.75">
      <c r="A14" s="62" t="s">
        <v>6</v>
      </c>
      <c r="B14" s="188"/>
      <c r="C14" s="189"/>
      <c r="D14" s="190"/>
      <c r="E14" s="78"/>
      <c r="F14" s="198"/>
      <c r="G14" s="199"/>
      <c r="H14" s="195"/>
      <c r="I14" s="156"/>
      <c r="J14" s="158"/>
      <c r="K14" s="87"/>
      <c r="N14" s="59"/>
    </row>
    <row r="15" spans="1:11" ht="15.75">
      <c r="A15" s="62" t="s">
        <v>5</v>
      </c>
      <c r="B15" s="188"/>
      <c r="C15" s="189"/>
      <c r="D15" s="190"/>
      <c r="E15" s="78"/>
      <c r="F15" s="196"/>
      <c r="G15" s="197"/>
      <c r="H15" s="194"/>
      <c r="I15" s="155">
        <f>IF(H15*F15=0,"",H15*F15)</f>
      </c>
      <c r="J15" s="157"/>
      <c r="K15" s="87"/>
    </row>
    <row r="16" spans="1:11" ht="15.75">
      <c r="A16" s="10" t="s">
        <v>6</v>
      </c>
      <c r="B16" s="188"/>
      <c r="C16" s="189"/>
      <c r="D16" s="190"/>
      <c r="E16" s="78"/>
      <c r="F16" s="198"/>
      <c r="G16" s="199"/>
      <c r="H16" s="195"/>
      <c r="I16" s="156"/>
      <c r="J16" s="158"/>
      <c r="K16" s="87"/>
    </row>
    <row r="17" spans="1:11" ht="15.75">
      <c r="A17" s="11"/>
      <c r="B17" s="2"/>
      <c r="C17" s="2"/>
      <c r="D17" s="2"/>
      <c r="E17" s="2"/>
      <c r="F17" s="2"/>
      <c r="G17" s="2"/>
      <c r="H17" s="81" t="s">
        <v>7</v>
      </c>
      <c r="I17" s="104">
        <f>IF(SUM(I9:I16)=0,"",SUM(I9:I16))</f>
      </c>
      <c r="J17" s="45"/>
      <c r="K17" s="87"/>
    </row>
    <row r="18" spans="1:11" ht="15.75">
      <c r="A18" s="3" t="s">
        <v>32</v>
      </c>
      <c r="B18" s="4"/>
      <c r="C18" s="46"/>
      <c r="D18" s="2"/>
      <c r="E18" s="2"/>
      <c r="F18" s="2"/>
      <c r="G18" s="2"/>
      <c r="H18" s="2"/>
      <c r="I18" s="2"/>
      <c r="J18" s="9"/>
      <c r="K18" s="25"/>
    </row>
    <row r="19" spans="1:11" ht="19.5" customHeight="1">
      <c r="A19" s="12" t="s">
        <v>8</v>
      </c>
      <c r="B19" s="183" t="s">
        <v>9</v>
      </c>
      <c r="C19" s="184"/>
      <c r="D19" s="6" t="s">
        <v>10</v>
      </c>
      <c r="E19" s="6" t="s">
        <v>35</v>
      </c>
      <c r="F19" s="183" t="s">
        <v>36</v>
      </c>
      <c r="G19" s="191"/>
      <c r="H19" s="6" t="s">
        <v>37</v>
      </c>
      <c r="I19" s="6" t="s">
        <v>4</v>
      </c>
      <c r="J19" s="70" t="s">
        <v>23</v>
      </c>
      <c r="K19" s="38"/>
    </row>
    <row r="20" spans="1:11" ht="15.75">
      <c r="A20" s="82"/>
      <c r="B20" s="192"/>
      <c r="C20" s="193"/>
      <c r="D20" s="102"/>
      <c r="E20" s="102"/>
      <c r="F20" s="167"/>
      <c r="G20" s="168"/>
      <c r="H20" s="102"/>
      <c r="I20" s="103">
        <f>IF(SUM(D20:H20)=0,"",SUM(D20:H20))</f>
      </c>
      <c r="J20" s="83"/>
      <c r="K20" s="87"/>
    </row>
    <row r="21" spans="1:11" ht="15.75">
      <c r="A21" s="82"/>
      <c r="B21" s="192"/>
      <c r="C21" s="193"/>
      <c r="D21" s="102"/>
      <c r="E21" s="102"/>
      <c r="F21" s="167"/>
      <c r="G21" s="168"/>
      <c r="H21" s="102"/>
      <c r="I21" s="103" t="str">
        <f>IF(SUM(D21:H21)=0," ",SUM(D21:H21))</f>
        <v> </v>
      </c>
      <c r="J21" s="83"/>
      <c r="K21" s="87"/>
    </row>
    <row r="22" spans="1:11" ht="15.75">
      <c r="A22" s="82"/>
      <c r="B22" s="192"/>
      <c r="C22" s="193"/>
      <c r="D22" s="102"/>
      <c r="E22" s="102"/>
      <c r="F22" s="167"/>
      <c r="G22" s="168"/>
      <c r="H22" s="102"/>
      <c r="I22" s="103" t="str">
        <f>IF(SUM(D22:H22)=0," ",SUM(D22:H22))</f>
        <v> </v>
      </c>
      <c r="J22" s="83"/>
      <c r="K22" s="87"/>
    </row>
    <row r="23" spans="1:11" ht="15.75">
      <c r="A23" s="82"/>
      <c r="B23" s="192"/>
      <c r="C23" s="193"/>
      <c r="D23" s="102"/>
      <c r="E23" s="102"/>
      <c r="F23" s="167"/>
      <c r="G23" s="168"/>
      <c r="H23" s="102"/>
      <c r="I23" s="103" t="str">
        <f>IF(SUM(D23:H23)=0," ",SUM(D23:H23))</f>
        <v> </v>
      </c>
      <c r="J23" s="83"/>
      <c r="K23" s="87"/>
    </row>
    <row r="24" spans="1:11" ht="15.75">
      <c r="A24" s="82"/>
      <c r="B24" s="192"/>
      <c r="C24" s="193"/>
      <c r="D24" s="102"/>
      <c r="E24" s="102"/>
      <c r="F24" s="167"/>
      <c r="G24" s="168"/>
      <c r="H24" s="102"/>
      <c r="I24" s="103" t="str">
        <f>IF(SUM(D24:H24)=0," ",SUM(D24:H24))</f>
        <v> </v>
      </c>
      <c r="J24" s="83"/>
      <c r="K24" s="87"/>
    </row>
    <row r="25" spans="1:11" ht="15.75">
      <c r="A25" s="82"/>
      <c r="B25" s="192"/>
      <c r="C25" s="193"/>
      <c r="D25" s="102"/>
      <c r="E25" s="102"/>
      <c r="F25" s="167"/>
      <c r="G25" s="168"/>
      <c r="H25" s="102"/>
      <c r="I25" s="103" t="str">
        <f>IF(SUM(D25:H25)=0," ",SUM(D25:H25))</f>
        <v> </v>
      </c>
      <c r="J25" s="83"/>
      <c r="K25" s="87"/>
    </row>
    <row r="26" spans="1:11" ht="15.75">
      <c r="A26" s="11"/>
      <c r="B26" s="2"/>
      <c r="C26" s="2"/>
      <c r="D26" s="2"/>
      <c r="E26" s="2"/>
      <c r="F26" s="2"/>
      <c r="G26" s="2"/>
      <c r="H26" s="81" t="s">
        <v>7</v>
      </c>
      <c r="I26" s="104">
        <f>IF(SUM(I20:I25)=0,"",SUM(I20:I25))</f>
      </c>
      <c r="J26" s="71"/>
      <c r="K26" s="87"/>
    </row>
    <row r="27" spans="1:11" ht="16.5" thickBot="1">
      <c r="A27" s="3" t="s">
        <v>33</v>
      </c>
      <c r="B27" s="210" t="s">
        <v>46</v>
      </c>
      <c r="C27" s="210"/>
      <c r="D27" s="108"/>
      <c r="I27" s="2"/>
      <c r="J27" s="9"/>
      <c r="K27" s="25"/>
    </row>
    <row r="28" spans="1:11" ht="16.5" thickBot="1">
      <c r="A28" s="3"/>
      <c r="B28" s="1" t="s">
        <v>11</v>
      </c>
      <c r="C28" s="94">
        <f>IF(ISNUMBER(D27),ROUND(0.595833*ROUND(D27,2),3),"")</f>
      </c>
      <c r="D28" s="13" t="s">
        <v>12</v>
      </c>
      <c r="E28" s="101"/>
      <c r="F28" s="106" t="s">
        <v>13</v>
      </c>
      <c r="G28" s="73">
        <f>IF(ISNUMBER(E28),ROUND(E28*C28,2),"")</f>
      </c>
      <c r="H28" s="2" t="s">
        <v>14</v>
      </c>
      <c r="I28" s="2"/>
      <c r="J28" s="9"/>
      <c r="K28" s="25"/>
    </row>
    <row r="29" spans="1:11" ht="15.75">
      <c r="A29" s="14" t="s">
        <v>8</v>
      </c>
      <c r="B29" s="165" t="s">
        <v>15</v>
      </c>
      <c r="C29" s="166"/>
      <c r="D29" s="166"/>
      <c r="E29" s="165" t="s">
        <v>3</v>
      </c>
      <c r="F29" s="181"/>
      <c r="G29" s="166"/>
      <c r="H29" s="182"/>
      <c r="I29" s="6" t="s">
        <v>4</v>
      </c>
      <c r="J29" s="60" t="s">
        <v>23</v>
      </c>
      <c r="K29" s="38"/>
    </row>
    <row r="30" spans="1:11" ht="15.75">
      <c r="A30" s="82"/>
      <c r="B30" s="173"/>
      <c r="C30" s="174"/>
      <c r="D30" s="175"/>
      <c r="E30" s="169">
        <f>IF(AND(ISNUMBER($G$28),ISNUMBER(B30)),$G$28,"")</f>
      </c>
      <c r="F30" s="170"/>
      <c r="G30" s="171"/>
      <c r="H30" s="172"/>
      <c r="I30" s="103">
        <f>IF(B30*E30=0,"",B30*E30)</f>
      </c>
      <c r="J30" s="83"/>
      <c r="K30" s="87"/>
    </row>
    <row r="31" spans="1:11" ht="15.75">
      <c r="A31" s="82"/>
      <c r="B31" s="173"/>
      <c r="C31" s="174"/>
      <c r="D31" s="175"/>
      <c r="E31" s="169">
        <f>IF(AND(ISNUMBER($G$28),ISNUMBER(B31)),$G$28,"")</f>
      </c>
      <c r="F31" s="170"/>
      <c r="G31" s="171"/>
      <c r="H31" s="172"/>
      <c r="I31" s="103">
        <f>IF(B31*E31=0,"",B31*E31)</f>
      </c>
      <c r="J31" s="83"/>
      <c r="K31" s="87"/>
    </row>
    <row r="32" spans="1:11" ht="15.75">
      <c r="A32" s="82"/>
      <c r="B32" s="173"/>
      <c r="C32" s="174"/>
      <c r="D32" s="175"/>
      <c r="E32" s="169">
        <f>IF(AND(ISNUMBER($G$28),ISNUMBER(B32)),$G$28,"")</f>
      </c>
      <c r="F32" s="170"/>
      <c r="G32" s="171"/>
      <c r="H32" s="172"/>
      <c r="I32" s="103">
        <f>IF(B32*E32=0,"",B32*E32)</f>
      </c>
      <c r="J32" s="83"/>
      <c r="K32" s="87"/>
    </row>
    <row r="33" spans="1:11" ht="15.75">
      <c r="A33" s="82"/>
      <c r="B33" s="173"/>
      <c r="C33" s="174"/>
      <c r="D33" s="175"/>
      <c r="E33" s="169">
        <f>IF(AND(ISNUMBER($G$28),ISNUMBER(B33)),$G$28,"")</f>
      </c>
      <c r="F33" s="170"/>
      <c r="G33" s="171"/>
      <c r="H33" s="172"/>
      <c r="I33" s="103">
        <f>IF(B33*E33=0,"",B33*E33)</f>
      </c>
      <c r="J33" s="83"/>
      <c r="K33" s="87"/>
    </row>
    <row r="34" spans="1:11" ht="15.75">
      <c r="A34" s="15"/>
      <c r="B34" s="2"/>
      <c r="C34" s="2"/>
      <c r="D34" s="2"/>
      <c r="E34" s="2"/>
      <c r="F34" s="2"/>
      <c r="G34" s="2"/>
      <c r="H34" s="81" t="s">
        <v>7</v>
      </c>
      <c r="I34" s="104">
        <f>IF(SUM(I29:I33)=0,"",SUM(I29:I33))</f>
      </c>
      <c r="J34" s="49"/>
      <c r="K34" s="87"/>
    </row>
    <row r="35" spans="1:11" ht="15.75">
      <c r="A35" s="75" t="s">
        <v>34</v>
      </c>
      <c r="B35" s="55"/>
      <c r="C35" s="46"/>
      <c r="D35" s="2"/>
      <c r="E35" s="2"/>
      <c r="F35" s="2"/>
      <c r="G35" s="2"/>
      <c r="H35" s="2"/>
      <c r="I35" s="2"/>
      <c r="J35" s="9"/>
      <c r="K35" s="25"/>
    </row>
    <row r="36" spans="1:11" ht="15.75">
      <c r="A36" s="54" t="s">
        <v>8</v>
      </c>
      <c r="B36" s="53" t="s">
        <v>16</v>
      </c>
      <c r="C36" s="7"/>
      <c r="D36" s="7"/>
      <c r="E36" s="7"/>
      <c r="F36" s="7"/>
      <c r="G36" s="7"/>
      <c r="H36" s="8"/>
      <c r="I36" s="17" t="s">
        <v>4</v>
      </c>
      <c r="J36" s="18" t="s">
        <v>23</v>
      </c>
      <c r="K36" s="38"/>
    </row>
    <row r="37" spans="1:11" ht="15.75">
      <c r="A37" s="82"/>
      <c r="B37" s="192"/>
      <c r="C37" s="202"/>
      <c r="D37" s="202"/>
      <c r="E37" s="202"/>
      <c r="F37" s="202"/>
      <c r="G37" s="202"/>
      <c r="H37" s="203"/>
      <c r="I37" s="107"/>
      <c r="J37" s="83"/>
      <c r="K37" s="68"/>
    </row>
    <row r="38" spans="1:11" ht="15.75">
      <c r="A38" s="82"/>
      <c r="B38" s="192"/>
      <c r="C38" s="225"/>
      <c r="D38" s="225"/>
      <c r="E38" s="225"/>
      <c r="F38" s="225"/>
      <c r="G38" s="225"/>
      <c r="H38" s="193"/>
      <c r="I38" s="107"/>
      <c r="J38" s="83"/>
      <c r="K38" s="68"/>
    </row>
    <row r="39" spans="1:11" ht="15.75">
      <c r="A39" s="82"/>
      <c r="B39" s="192"/>
      <c r="C39" s="225"/>
      <c r="D39" s="225"/>
      <c r="E39" s="225"/>
      <c r="F39" s="225"/>
      <c r="G39" s="225"/>
      <c r="H39" s="193"/>
      <c r="I39" s="107"/>
      <c r="J39" s="83"/>
      <c r="K39" s="68"/>
    </row>
    <row r="40" spans="1:11" ht="15.75">
      <c r="A40" s="82"/>
      <c r="B40" s="192"/>
      <c r="C40" s="225"/>
      <c r="D40" s="225"/>
      <c r="E40" s="225"/>
      <c r="F40" s="225"/>
      <c r="G40" s="225"/>
      <c r="H40" s="193"/>
      <c r="I40" s="107"/>
      <c r="J40" s="83"/>
      <c r="K40" s="68"/>
    </row>
    <row r="41" spans="1:11" ht="15.75">
      <c r="A41" s="82"/>
      <c r="B41" s="192"/>
      <c r="C41" s="225"/>
      <c r="D41" s="225"/>
      <c r="E41" s="225"/>
      <c r="F41" s="225"/>
      <c r="G41" s="225"/>
      <c r="H41" s="193"/>
      <c r="I41" s="107"/>
      <c r="J41" s="83"/>
      <c r="K41" s="68"/>
    </row>
    <row r="42" spans="1:11" ht="15.75">
      <c r="A42" s="82"/>
      <c r="B42" s="192"/>
      <c r="C42" s="225"/>
      <c r="D42" s="225"/>
      <c r="E42" s="225"/>
      <c r="F42" s="225"/>
      <c r="G42" s="225"/>
      <c r="H42" s="193"/>
      <c r="I42" s="107"/>
      <c r="J42" s="83"/>
      <c r="K42" s="68"/>
    </row>
    <row r="43" spans="1:11" ht="15.75">
      <c r="A43" s="52" t="s">
        <v>39</v>
      </c>
      <c r="B43" s="51"/>
      <c r="C43" s="51"/>
      <c r="D43" s="51"/>
      <c r="E43" s="2"/>
      <c r="F43" s="2"/>
      <c r="G43" s="2"/>
      <c r="H43" s="81" t="s">
        <v>7</v>
      </c>
      <c r="I43" s="104">
        <f>IF(SUM(I37:I42)=0,"",SUM(I37:I42))</f>
      </c>
      <c r="J43" s="27" t="s">
        <v>21</v>
      </c>
      <c r="K43" s="40"/>
    </row>
    <row r="44" spans="1:11" ht="16.5" thickBot="1">
      <c r="A44" s="159" t="s">
        <v>38</v>
      </c>
      <c r="B44" s="160"/>
      <c r="C44" s="160"/>
      <c r="D44" s="160"/>
      <c r="E44" s="161"/>
      <c r="F44" s="50"/>
      <c r="G44" s="2"/>
      <c r="H44" s="2"/>
      <c r="I44" s="44" t="s">
        <v>21</v>
      </c>
      <c r="J44" s="23"/>
      <c r="K44" s="40"/>
    </row>
    <row r="45" spans="1:11" ht="18.75" customHeight="1" thickBot="1">
      <c r="A45" s="162"/>
      <c r="B45" s="160"/>
      <c r="C45" s="160"/>
      <c r="D45" s="160"/>
      <c r="E45" s="161"/>
      <c r="F45" s="50"/>
      <c r="G45" s="163" t="s">
        <v>44</v>
      </c>
      <c r="H45" s="164"/>
      <c r="I45" s="105">
        <f>IF(+I43+I34+I26+I17=0,"",+I43+I34+I26+I17)</f>
      </c>
      <c r="J45" s="23"/>
      <c r="K45" s="40"/>
    </row>
    <row r="46" spans="1:11" ht="15.75" customHeight="1" hidden="1" thickBot="1">
      <c r="A46" s="11"/>
      <c r="B46" s="2"/>
      <c r="C46" s="2"/>
      <c r="D46" s="2"/>
      <c r="E46" s="2"/>
      <c r="F46" s="2"/>
      <c r="G46" s="2"/>
      <c r="H46" s="2"/>
      <c r="I46" s="2"/>
      <c r="J46" s="9"/>
      <c r="K46" s="25"/>
    </row>
    <row r="47" spans="1:11" ht="15.75" customHeight="1">
      <c r="A47" s="11"/>
      <c r="B47" s="2"/>
      <c r="C47" s="2"/>
      <c r="D47" s="2"/>
      <c r="E47" s="2"/>
      <c r="F47" s="2"/>
      <c r="G47" s="2"/>
      <c r="H47" s="2"/>
      <c r="I47" s="2"/>
      <c r="J47" s="9"/>
      <c r="K47" s="25"/>
    </row>
    <row r="48" spans="1:11" ht="28.5" customHeight="1">
      <c r="A48" s="65"/>
      <c r="B48" s="47"/>
      <c r="C48" s="47"/>
      <c r="D48" s="47"/>
      <c r="G48" s="223" t="s">
        <v>43</v>
      </c>
      <c r="H48" s="161"/>
      <c r="I48" s="161"/>
      <c r="J48" s="224"/>
      <c r="K48" s="87"/>
    </row>
    <row r="49" spans="1:11" ht="15" customHeight="1">
      <c r="A49" s="74" t="s">
        <v>25</v>
      </c>
      <c r="B49" s="219"/>
      <c r="C49" s="219"/>
      <c r="D49" s="220"/>
      <c r="E49" s="24"/>
      <c r="F49" s="24"/>
      <c r="G49" s="161"/>
      <c r="H49" s="161"/>
      <c r="I49" s="161"/>
      <c r="J49" s="224"/>
      <c r="K49" s="87"/>
    </row>
    <row r="50" spans="1:11" ht="21" customHeight="1">
      <c r="A50" s="100" t="s">
        <v>17</v>
      </c>
      <c r="B50" s="221" t="s">
        <v>21</v>
      </c>
      <c r="C50" s="221"/>
      <c r="D50" s="222"/>
      <c r="E50" s="24"/>
      <c r="F50" s="24"/>
      <c r="G50" s="161"/>
      <c r="H50" s="161"/>
      <c r="I50" s="161"/>
      <c r="J50" s="224"/>
      <c r="K50" s="87"/>
    </row>
    <row r="51" spans="1:11" ht="19.5" customHeight="1">
      <c r="A51" s="28" t="s">
        <v>45</v>
      </c>
      <c r="B51" s="29"/>
      <c r="C51" s="30"/>
      <c r="D51" s="29"/>
      <c r="E51" s="25"/>
      <c r="F51" s="25"/>
      <c r="G51" s="2"/>
      <c r="H51" s="2"/>
      <c r="I51" s="2"/>
      <c r="J51" s="9"/>
      <c r="K51" s="25"/>
    </row>
    <row r="52" spans="1:11" ht="19.5" customHeight="1">
      <c r="A52" s="216"/>
      <c r="B52" s="217"/>
      <c r="C52" s="63"/>
      <c r="D52" s="19"/>
      <c r="E52" s="31" t="s">
        <v>26</v>
      </c>
      <c r="F52" s="31"/>
      <c r="G52" s="218"/>
      <c r="H52" s="214"/>
      <c r="I52" s="72" t="s">
        <v>18</v>
      </c>
      <c r="J52" s="146"/>
      <c r="K52" s="67"/>
    </row>
    <row r="53" spans="1:11" ht="19.5" customHeight="1">
      <c r="A53" s="32"/>
      <c r="C53" s="19"/>
      <c r="D53" s="19"/>
      <c r="E53" s="25"/>
      <c r="F53" s="25"/>
      <c r="G53" s="21"/>
      <c r="H53" s="22"/>
      <c r="I53" s="36"/>
      <c r="J53" s="37"/>
      <c r="K53" s="67"/>
    </row>
    <row r="54" spans="1:11" ht="19.5" customHeight="1">
      <c r="A54" s="39"/>
      <c r="C54" s="64"/>
      <c r="D54" s="20"/>
      <c r="E54" s="31" t="s">
        <v>27</v>
      </c>
      <c r="F54" s="31"/>
      <c r="G54" s="213"/>
      <c r="H54" s="214"/>
      <c r="I54" s="214"/>
      <c r="J54" s="215"/>
      <c r="K54" s="25"/>
    </row>
    <row r="55" spans="1:11" ht="19.5" customHeight="1">
      <c r="A55" s="32"/>
      <c r="B55" s="20"/>
      <c r="C55" s="20"/>
      <c r="D55" s="20"/>
      <c r="E55" s="31"/>
      <c r="F55" s="31"/>
      <c r="G55" s="25"/>
      <c r="H55" s="25"/>
      <c r="I55" s="25"/>
      <c r="J55" s="26"/>
      <c r="K55" s="25"/>
    </row>
    <row r="56" spans="1:11" ht="16.5" thickBot="1">
      <c r="A56" s="33"/>
      <c r="B56" s="34"/>
      <c r="C56" s="34"/>
      <c r="D56" s="34"/>
      <c r="E56" s="34"/>
      <c r="F56" s="34"/>
      <c r="G56" s="34"/>
      <c r="H56" s="34"/>
      <c r="I56" s="34"/>
      <c r="J56" s="35"/>
      <c r="K56" s="25"/>
    </row>
    <row r="57" s="90" customFormat="1" ht="16.5" thickTop="1">
      <c r="K57" s="91"/>
    </row>
    <row r="58" s="93" customFormat="1" ht="15.75">
      <c r="K58" s="92"/>
    </row>
    <row r="59" s="93" customFormat="1" ht="15.75">
      <c r="K59" s="92"/>
    </row>
    <row r="60" s="93" customFormat="1" ht="15.75">
      <c r="K60" s="92"/>
    </row>
    <row r="61" s="93" customFormat="1" ht="15.75">
      <c r="K61" s="92"/>
    </row>
    <row r="62" s="93" customFormat="1" ht="15.75">
      <c r="K62" s="92"/>
    </row>
    <row r="63" s="93" customFormat="1" ht="15.75">
      <c r="K63" s="92"/>
    </row>
    <row r="64" s="93" customFormat="1" ht="15.75">
      <c r="K64" s="92"/>
    </row>
    <row r="65" s="93" customFormat="1" ht="15.75">
      <c r="K65" s="92"/>
    </row>
    <row r="66" s="93" customFormat="1" ht="15.75">
      <c r="K66" s="92"/>
    </row>
    <row r="67" s="93" customFormat="1" ht="15.75">
      <c r="K67" s="92"/>
    </row>
    <row r="68" s="93" customFormat="1" ht="15.75">
      <c r="K68" s="92"/>
    </row>
    <row r="69" s="93" customFormat="1" ht="15.75">
      <c r="K69" s="92"/>
    </row>
    <row r="70" s="93" customFormat="1" ht="15.75">
      <c r="K70" s="92"/>
    </row>
    <row r="71" s="93" customFormat="1" ht="15.75">
      <c r="K71" s="92"/>
    </row>
    <row r="72" s="93" customFormat="1" ht="15.75">
      <c r="K72" s="92"/>
    </row>
    <row r="73" s="93" customFormat="1" ht="15.75">
      <c r="K73" s="92"/>
    </row>
    <row r="74" s="93" customFormat="1" ht="15.75">
      <c r="K74" s="92"/>
    </row>
    <row r="75" s="93" customFormat="1" ht="15.75">
      <c r="K75" s="92"/>
    </row>
    <row r="76" s="93" customFormat="1" ht="15.75">
      <c r="K76" s="92"/>
    </row>
    <row r="77" s="93" customFormat="1" ht="15.75">
      <c r="K77" s="92"/>
    </row>
    <row r="78" s="93" customFormat="1" ht="15.75">
      <c r="K78" s="92"/>
    </row>
    <row r="79" s="90" customFormat="1" ht="15.75">
      <c r="K79" s="91"/>
    </row>
    <row r="80" s="90" customFormat="1" ht="15.75">
      <c r="K80" s="91"/>
    </row>
    <row r="81" s="90" customFormat="1" ht="15.75">
      <c r="K81" s="91"/>
    </row>
    <row r="82" s="90" customFormat="1" ht="15.75">
      <c r="K82" s="91"/>
    </row>
    <row r="83" s="90" customFormat="1" ht="15.75">
      <c r="K83" s="91"/>
    </row>
    <row r="84" s="90" customFormat="1" ht="15.75">
      <c r="K84" s="91"/>
    </row>
    <row r="85" s="90" customFormat="1" ht="15.75">
      <c r="K85" s="91"/>
    </row>
    <row r="86" s="90" customFormat="1" ht="15.75">
      <c r="K86" s="91"/>
    </row>
    <row r="87" s="90" customFormat="1" ht="15.75">
      <c r="K87" s="91"/>
    </row>
    <row r="88" s="90" customFormat="1" ht="15.75">
      <c r="K88" s="91"/>
    </row>
    <row r="89" s="90" customFormat="1" ht="15.75">
      <c r="K89" s="91"/>
    </row>
    <row r="90" s="90" customFormat="1" ht="15.75">
      <c r="K90" s="91"/>
    </row>
    <row r="91" s="90" customFormat="1" ht="15.75">
      <c r="K91" s="91"/>
    </row>
    <row r="92" s="90" customFormat="1" ht="15.75">
      <c r="K92" s="91"/>
    </row>
    <row r="93" s="90" customFormat="1" ht="15.75">
      <c r="K93" s="91"/>
    </row>
    <row r="94" s="90" customFormat="1" ht="15.75">
      <c r="K94" s="91"/>
    </row>
    <row r="95" s="90" customFormat="1" ht="15.75">
      <c r="K95" s="91"/>
    </row>
    <row r="96" s="90" customFormat="1" ht="15.75">
      <c r="K96" s="91"/>
    </row>
    <row r="97" s="90" customFormat="1" ht="15.75">
      <c r="K97" s="91"/>
    </row>
    <row r="98" s="90" customFormat="1" ht="15.75">
      <c r="K98" s="91"/>
    </row>
    <row r="99" s="90" customFormat="1" ht="15.75">
      <c r="K99" s="91"/>
    </row>
    <row r="100" s="90" customFormat="1" ht="15.75">
      <c r="K100" s="91"/>
    </row>
    <row r="101" s="90" customFormat="1" ht="15.75">
      <c r="K101" s="91"/>
    </row>
    <row r="102" s="90" customFormat="1" ht="15.75">
      <c r="K102" s="91"/>
    </row>
    <row r="103" s="90" customFormat="1" ht="15.75">
      <c r="K103" s="91"/>
    </row>
    <row r="104" s="90" customFormat="1" ht="15.75">
      <c r="K104" s="91"/>
    </row>
    <row r="105" s="90" customFormat="1" ht="15.75">
      <c r="K105" s="91"/>
    </row>
    <row r="106" s="90" customFormat="1" ht="15.75">
      <c r="K106" s="91"/>
    </row>
    <row r="107" s="90" customFormat="1" ht="15.75">
      <c r="K107" s="91"/>
    </row>
    <row r="108" s="90" customFormat="1" ht="15.75">
      <c r="K108" s="91"/>
    </row>
    <row r="109" s="90" customFormat="1" ht="15.75">
      <c r="K109" s="91"/>
    </row>
    <row r="110" s="90" customFormat="1" ht="15.75">
      <c r="K110" s="91"/>
    </row>
    <row r="111" s="90" customFormat="1" ht="15.75">
      <c r="K111" s="91"/>
    </row>
    <row r="112" s="90" customFormat="1" ht="15.75">
      <c r="K112" s="91"/>
    </row>
    <row r="113" s="90" customFormat="1" ht="15.75">
      <c r="K113" s="91"/>
    </row>
    <row r="114" s="90" customFormat="1" ht="15.75">
      <c r="K114" s="91"/>
    </row>
    <row r="115" s="90" customFormat="1" ht="15.75">
      <c r="K115" s="91"/>
    </row>
    <row r="116" s="90" customFormat="1" ht="15.75">
      <c r="K116" s="91"/>
    </row>
    <row r="117" s="90" customFormat="1" ht="15.75">
      <c r="K117" s="91"/>
    </row>
    <row r="118" s="90" customFormat="1" ht="15.75">
      <c r="K118" s="91"/>
    </row>
    <row r="119" s="90" customFormat="1" ht="15.75">
      <c r="K119" s="91"/>
    </row>
    <row r="120" s="90" customFormat="1" ht="15.75">
      <c r="K120" s="91"/>
    </row>
    <row r="121" s="90" customFormat="1" ht="15.75">
      <c r="K121" s="91"/>
    </row>
    <row r="122" s="90" customFormat="1" ht="15.75">
      <c r="K122" s="91"/>
    </row>
    <row r="123" s="90" customFormat="1" ht="15.75">
      <c r="K123" s="91"/>
    </row>
    <row r="124" s="90" customFormat="1" ht="15.75">
      <c r="K124" s="91"/>
    </row>
    <row r="125" s="90" customFormat="1" ht="15.75">
      <c r="K125" s="91"/>
    </row>
    <row r="126" s="90" customFormat="1" ht="15.75">
      <c r="K126" s="91"/>
    </row>
    <row r="127" s="90" customFormat="1" ht="15.75">
      <c r="K127" s="91"/>
    </row>
    <row r="128" s="90" customFormat="1" ht="15.75">
      <c r="K128" s="91"/>
    </row>
    <row r="129" s="90" customFormat="1" ht="15.75">
      <c r="K129" s="91"/>
    </row>
    <row r="130" s="90" customFormat="1" ht="15.75">
      <c r="K130" s="91"/>
    </row>
    <row r="131" s="90" customFormat="1" ht="15.75">
      <c r="K131" s="91"/>
    </row>
    <row r="132" s="90" customFormat="1" ht="15.75">
      <c r="K132" s="91"/>
    </row>
    <row r="133" s="90" customFormat="1" ht="15.75">
      <c r="K133" s="91"/>
    </row>
    <row r="134" s="90" customFormat="1" ht="15.75">
      <c r="K134" s="91"/>
    </row>
    <row r="135" s="90" customFormat="1" ht="15.75">
      <c r="K135" s="91"/>
    </row>
    <row r="136" s="90" customFormat="1" ht="15.75">
      <c r="K136" s="91"/>
    </row>
    <row r="137" s="90" customFormat="1" ht="15.75">
      <c r="K137" s="91"/>
    </row>
    <row r="138" s="90" customFormat="1" ht="15.75">
      <c r="K138" s="91"/>
    </row>
    <row r="139" s="90" customFormat="1" ht="15.75">
      <c r="K139" s="91"/>
    </row>
    <row r="140" s="90" customFormat="1" ht="15.75">
      <c r="K140" s="91"/>
    </row>
    <row r="141" s="90" customFormat="1" ht="15.75">
      <c r="K141" s="91"/>
    </row>
    <row r="142" s="90" customFormat="1" ht="15.75">
      <c r="K142" s="91"/>
    </row>
    <row r="143" s="90" customFormat="1" ht="15.75">
      <c r="K143" s="91"/>
    </row>
    <row r="144" s="90" customFormat="1" ht="15.75">
      <c r="K144" s="91"/>
    </row>
    <row r="145" s="90" customFormat="1" ht="15.75">
      <c r="K145" s="91"/>
    </row>
    <row r="146" s="90" customFormat="1" ht="15.75">
      <c r="K146" s="91"/>
    </row>
    <row r="147" s="90" customFormat="1" ht="15.75">
      <c r="K147" s="91"/>
    </row>
    <row r="148" s="90" customFormat="1" ht="15.75">
      <c r="K148" s="91"/>
    </row>
    <row r="149" s="90" customFormat="1" ht="15.75">
      <c r="K149" s="91"/>
    </row>
    <row r="150" s="90" customFormat="1" ht="15.75">
      <c r="K150" s="91"/>
    </row>
    <row r="151" s="90" customFormat="1" ht="15.75">
      <c r="K151" s="91"/>
    </row>
    <row r="152" s="90" customFormat="1" ht="15.75">
      <c r="K152" s="91"/>
    </row>
    <row r="153" s="90" customFormat="1" ht="15.75">
      <c r="K153" s="91"/>
    </row>
    <row r="154" s="90" customFormat="1" ht="15.75">
      <c r="K154" s="91"/>
    </row>
    <row r="155" s="90" customFormat="1" ht="15.75">
      <c r="K155" s="91"/>
    </row>
    <row r="156" s="90" customFormat="1" ht="15.75">
      <c r="K156" s="91"/>
    </row>
    <row r="157" s="90" customFormat="1" ht="15.75">
      <c r="K157" s="91"/>
    </row>
    <row r="158" s="90" customFormat="1" ht="15.75">
      <c r="K158" s="91"/>
    </row>
    <row r="159" s="90" customFormat="1" ht="15.75">
      <c r="K159" s="91"/>
    </row>
    <row r="160" s="90" customFormat="1" ht="15.75">
      <c r="K160" s="91"/>
    </row>
    <row r="161" s="90" customFormat="1" ht="15.75">
      <c r="K161" s="91"/>
    </row>
    <row r="162" s="90" customFormat="1" ht="15.75">
      <c r="K162" s="91"/>
    </row>
    <row r="163" s="90" customFormat="1" ht="15.75">
      <c r="K163" s="91"/>
    </row>
    <row r="164" s="90" customFormat="1" ht="15.75">
      <c r="K164" s="91"/>
    </row>
    <row r="165" s="90" customFormat="1" ht="15.75">
      <c r="K165" s="91"/>
    </row>
    <row r="166" s="90" customFormat="1" ht="15.75">
      <c r="K166" s="91"/>
    </row>
    <row r="167" s="90" customFormat="1" ht="15.75">
      <c r="K167" s="91"/>
    </row>
    <row r="168" s="90" customFormat="1" ht="15.75">
      <c r="K168" s="91"/>
    </row>
    <row r="169" s="90" customFormat="1" ht="15.75">
      <c r="K169" s="91"/>
    </row>
    <row r="170" s="90" customFormat="1" ht="15.75">
      <c r="K170" s="91"/>
    </row>
    <row r="171" s="90" customFormat="1" ht="15.75">
      <c r="K171" s="91"/>
    </row>
    <row r="172" s="90" customFormat="1" ht="15.75">
      <c r="K172" s="91"/>
    </row>
    <row r="173" s="90" customFormat="1" ht="15.75">
      <c r="K173" s="91"/>
    </row>
    <row r="174" s="90" customFormat="1" ht="15.75">
      <c r="K174" s="91"/>
    </row>
    <row r="175" s="90" customFormat="1" ht="15.75">
      <c r="K175" s="91"/>
    </row>
    <row r="176" s="90" customFormat="1" ht="15.75">
      <c r="K176" s="91"/>
    </row>
    <row r="177" s="90" customFormat="1" ht="15.75">
      <c r="K177" s="91"/>
    </row>
    <row r="178" s="90" customFormat="1" ht="15.75">
      <c r="K178" s="91"/>
    </row>
    <row r="179" s="90" customFormat="1" ht="15.75">
      <c r="K179" s="91"/>
    </row>
    <row r="180" s="90" customFormat="1" ht="15.75">
      <c r="K180" s="91"/>
    </row>
    <row r="181" s="90" customFormat="1" ht="15.75">
      <c r="K181" s="91"/>
    </row>
    <row r="182" s="90" customFormat="1" ht="15.75">
      <c r="K182" s="91"/>
    </row>
  </sheetData>
  <sheetProtection password="EB9E" sheet="1" objects="1" scenarios="1"/>
  <mergeCells count="76">
    <mergeCell ref="H5:I5"/>
    <mergeCell ref="G54:J54"/>
    <mergeCell ref="A52:B52"/>
    <mergeCell ref="G52:H52"/>
    <mergeCell ref="J15:J16"/>
    <mergeCell ref="B49:D49"/>
    <mergeCell ref="B50:D50"/>
    <mergeCell ref="B37:H37"/>
    <mergeCell ref="B38:H38"/>
    <mergeCell ref="G48:J50"/>
    <mergeCell ref="B40:H40"/>
    <mergeCell ref="B41:H41"/>
    <mergeCell ref="B20:C20"/>
    <mergeCell ref="B21:C21"/>
    <mergeCell ref="B22:C22"/>
    <mergeCell ref="E32:H32"/>
    <mergeCell ref="B33:D33"/>
    <mergeCell ref="B30:D30"/>
    <mergeCell ref="B27:C27"/>
    <mergeCell ref="B25:C25"/>
    <mergeCell ref="B42:H42"/>
    <mergeCell ref="C1:G1"/>
    <mergeCell ref="B23:C23"/>
    <mergeCell ref="D2:E2"/>
    <mergeCell ref="B8:D8"/>
    <mergeCell ref="F20:G20"/>
    <mergeCell ref="F21:G21"/>
    <mergeCell ref="H9:H10"/>
    <mergeCell ref="B39:H39"/>
    <mergeCell ref="H4:I4"/>
    <mergeCell ref="E30:H30"/>
    <mergeCell ref="E31:H31"/>
    <mergeCell ref="F13:G14"/>
    <mergeCell ref="H15:H16"/>
    <mergeCell ref="B24:C24"/>
    <mergeCell ref="H11:H12"/>
    <mergeCell ref="H13:H14"/>
    <mergeCell ref="F8:G8"/>
    <mergeCell ref="F15:G16"/>
    <mergeCell ref="F9:G10"/>
    <mergeCell ref="F11:G12"/>
    <mergeCell ref="B4:E4"/>
    <mergeCell ref="B12:D12"/>
    <mergeCell ref="B13:D13"/>
    <mergeCell ref="B15:D15"/>
    <mergeCell ref="B14:D14"/>
    <mergeCell ref="B3:E3"/>
    <mergeCell ref="B5:E5"/>
    <mergeCell ref="B6:E6"/>
    <mergeCell ref="E29:H29"/>
    <mergeCell ref="B19:C19"/>
    <mergeCell ref="B9:D9"/>
    <mergeCell ref="B10:D10"/>
    <mergeCell ref="B11:D11"/>
    <mergeCell ref="F19:G19"/>
    <mergeCell ref="B16:D16"/>
    <mergeCell ref="A44:E45"/>
    <mergeCell ref="G45:H45"/>
    <mergeCell ref="B29:D29"/>
    <mergeCell ref="F22:G22"/>
    <mergeCell ref="F23:G23"/>
    <mergeCell ref="F24:G24"/>
    <mergeCell ref="F25:G25"/>
    <mergeCell ref="E33:H33"/>
    <mergeCell ref="B31:D31"/>
    <mergeCell ref="B32:D32"/>
    <mergeCell ref="H2:I2"/>
    <mergeCell ref="H3:I3"/>
    <mergeCell ref="H6:J7"/>
    <mergeCell ref="I15:I16"/>
    <mergeCell ref="I9:I10"/>
    <mergeCell ref="I11:I12"/>
    <mergeCell ref="I13:I14"/>
    <mergeCell ref="J11:J12"/>
    <mergeCell ref="J13:J14"/>
    <mergeCell ref="J9:J10"/>
  </mergeCells>
  <printOptions horizontalCentered="1" verticalCentered="1"/>
  <pageMargins left="0.1" right="0.1" top="0.1" bottom="0.1" header="0.236220472440945" footer="0"/>
  <pageSetup horizontalDpi="300" verticalDpi="300" orientation="portrait" scale="75" r:id="rId4"/>
  <headerFooter alignWithMargins="0">
    <oddFooter>&amp;R01 Dec. 2010</oddFooter>
  </headerFooter>
  <rowBreaks count="1" manualBreakCount="1">
    <brk id="56" max="255" man="1"/>
  </rowBreaks>
  <ignoredErrors>
    <ignoredError sqref="J52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0">
      <selection activeCell="A42" sqref="A42"/>
    </sheetView>
  </sheetViews>
  <sheetFormatPr defaultColWidth="8.88671875" defaultRowHeight="15.75"/>
  <cols>
    <col min="2" max="2" width="37.88671875" style="0" bestFit="1" customWidth="1"/>
  </cols>
  <sheetData>
    <row r="1" spans="1:2" ht="30.75">
      <c r="A1" s="109" t="s">
        <v>50</v>
      </c>
      <c r="B1" s="110" t="s">
        <v>51</v>
      </c>
    </row>
    <row r="2" spans="1:2" ht="15.75">
      <c r="A2" s="111"/>
      <c r="B2" s="112"/>
    </row>
    <row r="3" spans="1:2" ht="15.75">
      <c r="A3" s="113">
        <v>5100</v>
      </c>
      <c r="B3" s="114" t="s">
        <v>52</v>
      </c>
    </row>
    <row r="4" spans="1:2" ht="15.75">
      <c r="A4" s="115">
        <v>5110</v>
      </c>
      <c r="B4" s="116" t="s">
        <v>53</v>
      </c>
    </row>
    <row r="5" spans="1:2" ht="15.75">
      <c r="A5" s="117">
        <v>5120</v>
      </c>
      <c r="B5" s="118" t="s">
        <v>54</v>
      </c>
    </row>
    <row r="6" spans="1:2" ht="15.75">
      <c r="A6" s="117">
        <v>5130</v>
      </c>
      <c r="B6" s="118" t="s">
        <v>55</v>
      </c>
    </row>
    <row r="7" spans="1:2" ht="15.75">
      <c r="A7" s="119">
        <v>5135</v>
      </c>
      <c r="B7" s="120" t="s">
        <v>56</v>
      </c>
    </row>
    <row r="8" spans="1:2" ht="15.75">
      <c r="A8" s="117">
        <v>5140</v>
      </c>
      <c r="B8" s="121" t="s">
        <v>57</v>
      </c>
    </row>
    <row r="9" spans="1:2" ht="15.75">
      <c r="A9" s="117">
        <v>5150</v>
      </c>
      <c r="B9" s="118" t="s">
        <v>58</v>
      </c>
    </row>
    <row r="10" spans="1:2" ht="15.75">
      <c r="A10" s="117">
        <v>5160</v>
      </c>
      <c r="B10" s="118" t="s">
        <v>59</v>
      </c>
    </row>
    <row r="11" spans="1:2" ht="18.75" thickBot="1">
      <c r="A11" s="122">
        <v>5199</v>
      </c>
      <c r="B11" s="123" t="s">
        <v>60</v>
      </c>
    </row>
    <row r="12" spans="1:2" ht="15.75">
      <c r="A12" s="124">
        <v>5200</v>
      </c>
      <c r="B12" s="125" t="s">
        <v>61</v>
      </c>
    </row>
    <row r="13" spans="1:2" ht="15.75">
      <c r="A13" s="115">
        <v>5210</v>
      </c>
      <c r="B13" s="126" t="s">
        <v>62</v>
      </c>
    </row>
    <row r="14" spans="1:2" ht="15.75">
      <c r="A14" s="115">
        <v>5220</v>
      </c>
      <c r="B14" s="127" t="s">
        <v>63</v>
      </c>
    </row>
    <row r="15" spans="1:2" ht="15.75">
      <c r="A15" s="128">
        <v>5235</v>
      </c>
      <c r="B15" s="129" t="s">
        <v>64</v>
      </c>
    </row>
    <row r="16" spans="1:2" ht="15.75">
      <c r="A16" s="115">
        <v>5240</v>
      </c>
      <c r="B16" s="130" t="s">
        <v>65</v>
      </c>
    </row>
    <row r="17" spans="1:2" ht="15.75">
      <c r="A17" s="128">
        <v>5250</v>
      </c>
      <c r="B17" s="131" t="s">
        <v>66</v>
      </c>
    </row>
    <row r="18" spans="1:2" ht="15.75">
      <c r="A18" s="132">
        <v>5255</v>
      </c>
      <c r="B18" s="133" t="s">
        <v>67</v>
      </c>
    </row>
    <row r="19" spans="1:2" ht="18.75" thickBot="1">
      <c r="A19" s="122">
        <v>5299</v>
      </c>
      <c r="B19" s="123" t="s">
        <v>68</v>
      </c>
    </row>
    <row r="20" spans="1:2" ht="15.75">
      <c r="A20" s="134">
        <v>5300</v>
      </c>
      <c r="B20" s="135" t="s">
        <v>69</v>
      </c>
    </row>
    <row r="21" spans="1:2" ht="15.75">
      <c r="A21" s="136">
        <v>5310</v>
      </c>
      <c r="B21" s="131" t="s">
        <v>70</v>
      </c>
    </row>
    <row r="22" spans="1:2" ht="15.75">
      <c r="A22" s="137">
        <v>5315</v>
      </c>
      <c r="B22" s="129" t="s">
        <v>71</v>
      </c>
    </row>
    <row r="23" spans="1:2" ht="15.75">
      <c r="A23" s="138">
        <v>5320</v>
      </c>
      <c r="B23" s="130" t="s">
        <v>72</v>
      </c>
    </row>
    <row r="24" spans="1:2" ht="18.75" thickBot="1">
      <c r="A24" s="139">
        <v>5325</v>
      </c>
      <c r="B24" s="123" t="s">
        <v>73</v>
      </c>
    </row>
    <row r="25" spans="1:2" ht="15.75">
      <c r="A25" s="134">
        <v>5350</v>
      </c>
      <c r="B25" s="114" t="s">
        <v>74</v>
      </c>
    </row>
    <row r="26" spans="1:2" ht="15.75">
      <c r="A26" s="115">
        <v>5360</v>
      </c>
      <c r="B26" s="140" t="s">
        <v>70</v>
      </c>
    </row>
    <row r="27" spans="1:2" ht="15.75">
      <c r="A27" s="128">
        <v>5365</v>
      </c>
      <c r="B27" s="120" t="s">
        <v>75</v>
      </c>
    </row>
    <row r="28" spans="1:2" ht="15.75">
      <c r="A28" s="115">
        <v>5370</v>
      </c>
      <c r="B28" s="120" t="s">
        <v>76</v>
      </c>
    </row>
    <row r="29" spans="1:2" ht="15.75">
      <c r="A29" s="115">
        <v>5371</v>
      </c>
      <c r="B29" s="140" t="s">
        <v>77</v>
      </c>
    </row>
    <row r="30" spans="1:2" ht="18.75" thickBot="1">
      <c r="A30" s="122">
        <v>5374</v>
      </c>
      <c r="B30" s="123" t="s">
        <v>78</v>
      </c>
    </row>
    <row r="31" spans="1:2" ht="15.75">
      <c r="A31" s="134">
        <v>5400</v>
      </c>
      <c r="B31" s="135" t="s">
        <v>79</v>
      </c>
    </row>
    <row r="32" spans="1:2" ht="15.75">
      <c r="A32" s="136">
        <v>5410</v>
      </c>
      <c r="B32" s="127" t="s">
        <v>80</v>
      </c>
    </row>
    <row r="33" spans="1:2" ht="15.75">
      <c r="A33" s="136">
        <v>5420</v>
      </c>
      <c r="B33" s="127" t="s">
        <v>81</v>
      </c>
    </row>
    <row r="34" spans="1:2" ht="15.75">
      <c r="A34" s="136">
        <v>5430</v>
      </c>
      <c r="B34" s="127" t="s">
        <v>82</v>
      </c>
    </row>
    <row r="35" spans="1:2" ht="15.75">
      <c r="A35" s="136">
        <v>5440</v>
      </c>
      <c r="B35" s="127" t="s">
        <v>83</v>
      </c>
    </row>
    <row r="36" spans="1:2" ht="15.75">
      <c r="A36" s="141">
        <v>5450</v>
      </c>
      <c r="B36" s="142" t="s">
        <v>84</v>
      </c>
    </row>
    <row r="37" spans="1:2" ht="15.75">
      <c r="A37" s="141">
        <v>5460</v>
      </c>
      <c r="B37" s="142" t="s">
        <v>85</v>
      </c>
    </row>
    <row r="38" spans="1:2" ht="15.75">
      <c r="A38" s="141">
        <v>5465</v>
      </c>
      <c r="B38" s="142" t="s">
        <v>86</v>
      </c>
    </row>
    <row r="39" spans="1:2" ht="18.75" thickBot="1">
      <c r="A39" s="122">
        <v>5499</v>
      </c>
      <c r="B39" s="123" t="s">
        <v>87</v>
      </c>
    </row>
    <row r="40" spans="1:2" ht="15.75">
      <c r="A40" s="134">
        <v>5500</v>
      </c>
      <c r="B40" s="114" t="s">
        <v>88</v>
      </c>
    </row>
    <row r="41" spans="1:2" ht="15.75">
      <c r="A41" s="136">
        <v>5510</v>
      </c>
      <c r="B41" s="127" t="s">
        <v>89</v>
      </c>
    </row>
    <row r="42" spans="1:2" ht="15.75">
      <c r="A42" s="136">
        <v>5520</v>
      </c>
      <c r="B42" s="127" t="s">
        <v>90</v>
      </c>
    </row>
    <row r="43" spans="1:2" ht="15.75">
      <c r="A43" s="136">
        <v>5530</v>
      </c>
      <c r="B43" s="127" t="s">
        <v>91</v>
      </c>
    </row>
    <row r="44" spans="1:2" ht="15.75">
      <c r="A44" s="136">
        <v>5540</v>
      </c>
      <c r="B44" s="131" t="s">
        <v>92</v>
      </c>
    </row>
    <row r="45" spans="1:2" ht="18.75" thickBot="1">
      <c r="A45" s="122">
        <v>5599</v>
      </c>
      <c r="B45" s="123" t="s">
        <v>93</v>
      </c>
    </row>
    <row r="46" spans="1:2" ht="15.75">
      <c r="A46" s="134">
        <v>5600</v>
      </c>
      <c r="B46" s="114" t="s">
        <v>94</v>
      </c>
    </row>
    <row r="47" spans="1:2" ht="15.75">
      <c r="A47" s="136">
        <v>5610</v>
      </c>
      <c r="B47" s="127" t="s">
        <v>95</v>
      </c>
    </row>
    <row r="48" spans="1:2" ht="15.75">
      <c r="A48" s="136">
        <v>5620</v>
      </c>
      <c r="B48" s="131" t="s">
        <v>96</v>
      </c>
    </row>
    <row r="49" spans="1:2" ht="15.75">
      <c r="A49" s="136">
        <v>5630</v>
      </c>
      <c r="B49" s="127" t="s">
        <v>97</v>
      </c>
    </row>
    <row r="50" spans="1:2" ht="15.75">
      <c r="A50" s="136">
        <v>5640</v>
      </c>
      <c r="B50" s="127" t="s">
        <v>98</v>
      </c>
    </row>
    <row r="51" spans="1:2" ht="15.75">
      <c r="A51" s="143">
        <v>5650</v>
      </c>
      <c r="B51" s="120" t="s">
        <v>99</v>
      </c>
    </row>
    <row r="52" spans="1:2" ht="15.75">
      <c r="A52" s="128">
        <v>5655</v>
      </c>
      <c r="B52" s="142" t="s">
        <v>100</v>
      </c>
    </row>
    <row r="53" spans="1:2" ht="15.75">
      <c r="A53" s="144">
        <v>5665</v>
      </c>
      <c r="B53" s="142" t="s">
        <v>101</v>
      </c>
    </row>
    <row r="54" spans="1:2" ht="18.75" thickBot="1">
      <c r="A54" s="122">
        <v>5699</v>
      </c>
      <c r="B54" s="123" t="s">
        <v>102</v>
      </c>
    </row>
    <row r="55" spans="1:2" ht="15.75">
      <c r="A55" s="134">
        <v>5800</v>
      </c>
      <c r="B55" s="135" t="s">
        <v>103</v>
      </c>
    </row>
    <row r="56" spans="1:2" ht="15.75">
      <c r="A56" s="136">
        <v>5810</v>
      </c>
      <c r="B56" s="130" t="s">
        <v>104</v>
      </c>
    </row>
    <row r="57" spans="1:2" ht="15.75">
      <c r="A57" s="136">
        <v>5820</v>
      </c>
      <c r="B57" s="127" t="s">
        <v>105</v>
      </c>
    </row>
    <row r="58" spans="1:2" ht="15.75">
      <c r="A58" s="136">
        <v>5830</v>
      </c>
      <c r="B58" s="127" t="s">
        <v>106</v>
      </c>
    </row>
    <row r="59" spans="1:2" ht="15.75">
      <c r="A59" s="115">
        <v>5840</v>
      </c>
      <c r="B59" s="118" t="s">
        <v>107</v>
      </c>
    </row>
    <row r="60" spans="1:2" ht="18.75" thickBot="1">
      <c r="A60" s="122">
        <v>5899</v>
      </c>
      <c r="B60" s="123" t="s">
        <v>108</v>
      </c>
    </row>
    <row r="61" spans="1:2" ht="15.75">
      <c r="A61" s="113">
        <v>5900</v>
      </c>
      <c r="B61" s="145" t="s">
        <v>109</v>
      </c>
    </row>
    <row r="62" spans="1:2" ht="15.75">
      <c r="A62" s="136">
        <v>5910</v>
      </c>
      <c r="B62" s="130" t="s">
        <v>110</v>
      </c>
    </row>
    <row r="63" spans="1:2" ht="15.75">
      <c r="A63" s="136">
        <v>5920</v>
      </c>
      <c r="B63" s="129" t="s">
        <v>111</v>
      </c>
    </row>
    <row r="64" spans="1:2" ht="15.75">
      <c r="A64" s="136">
        <v>5930</v>
      </c>
      <c r="B64" s="129" t="s">
        <v>112</v>
      </c>
    </row>
    <row r="65" spans="1:2" ht="15.75">
      <c r="A65" s="136">
        <v>5940</v>
      </c>
      <c r="B65" s="127" t="s">
        <v>113</v>
      </c>
    </row>
    <row r="66" spans="1:2" ht="15.75">
      <c r="A66" s="136">
        <v>5950</v>
      </c>
      <c r="B66" s="127" t="s">
        <v>114</v>
      </c>
    </row>
    <row r="67" spans="1:2" ht="18.75" thickBot="1">
      <c r="A67" s="122">
        <v>5999</v>
      </c>
      <c r="B67" s="123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8.88671875" defaultRowHeight="15.75"/>
  <sheetData>
    <row r="1" ht="15.75">
      <c r="A1" t="s">
        <v>49</v>
      </c>
    </row>
    <row r="2" ht="15.7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</dc:creator>
  <cp:keywords/>
  <dc:description/>
  <cp:lastModifiedBy>John Kelly</cp:lastModifiedBy>
  <cp:lastPrinted>2006-11-30T21:20:44Z</cp:lastPrinted>
  <dcterms:created xsi:type="dcterms:W3CDTF">1999-01-21T00:14:41Z</dcterms:created>
  <dcterms:modified xsi:type="dcterms:W3CDTF">2010-12-09T18:26:01Z</dcterms:modified>
  <cp:category/>
  <cp:version/>
  <cp:contentType/>
  <cp:contentStatus/>
</cp:coreProperties>
</file>